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john\classes\441 - Spring 2016\handouts\"/>
    </mc:Choice>
  </mc:AlternateContent>
  <bookViews>
    <workbookView xWindow="0" yWindow="0" windowWidth="28800" windowHeight="14385"/>
  </bookViews>
  <sheets>
    <sheet name="Laplace-Z" sheetId="1" r:id="rId1"/>
  </sheets>
  <definedNames>
    <definedName name="contour">'Laplace-Z'!$AF$36</definedName>
    <definedName name="mypot">'Laplace-Z'!$AF$4</definedName>
  </definedNames>
  <calcPr calcId="152511" iterate="1"/>
</workbook>
</file>

<file path=xl/calcChain.xml><?xml version="1.0" encoding="utf-8"?>
<calcChain xmlns="http://schemas.openxmlformats.org/spreadsheetml/2006/main">
  <c r="AF36" i="1" l="1"/>
  <c r="AI6" i="1"/>
  <c r="AF6" i="1"/>
  <c r="BK6" i="1"/>
  <c r="AF7" i="1"/>
  <c r="BK7" i="1"/>
  <c r="AF8" i="1"/>
  <c r="BK8" i="1"/>
  <c r="AF9" i="1"/>
  <c r="BK9" i="1"/>
  <c r="AF10" i="1"/>
  <c r="BK10" i="1"/>
  <c r="AF11" i="1"/>
  <c r="BK11" i="1"/>
  <c r="AF12" i="1"/>
  <c r="BK12" i="1"/>
  <c r="AF13" i="1"/>
  <c r="BK13" i="1"/>
  <c r="AF14" i="1"/>
  <c r="BK14" i="1"/>
  <c r="AF15" i="1"/>
  <c r="BK15" i="1"/>
  <c r="AF16" i="1"/>
  <c r="BK16" i="1"/>
  <c r="AF17" i="1"/>
  <c r="BK17" i="1"/>
  <c r="O18" i="1"/>
  <c r="N18" i="1"/>
  <c r="N19" i="1"/>
  <c r="AT18" i="1"/>
  <c r="P18" i="1"/>
  <c r="O19" i="1"/>
  <c r="AF18" i="1"/>
  <c r="BK18" i="1" s="1"/>
  <c r="Q19" i="1"/>
  <c r="P19" i="1"/>
  <c r="P20" i="1"/>
  <c r="AV19" i="1"/>
  <c r="R19" i="1"/>
  <c r="Q20" i="1"/>
  <c r="AW19" i="1"/>
  <c r="S19" i="1"/>
  <c r="R20" i="1"/>
  <c r="T19" i="1"/>
  <c r="S20" i="1"/>
  <c r="AX20" i="1" s="1"/>
  <c r="AY19" i="1"/>
  <c r="AF19" i="1"/>
  <c r="BK19" i="1"/>
  <c r="P21" i="1"/>
  <c r="Q21" i="1"/>
  <c r="AW20" i="1"/>
  <c r="R21" i="1"/>
  <c r="T20" i="1"/>
  <c r="S21" i="1"/>
  <c r="AF20" i="1"/>
  <c r="BK20" i="1"/>
  <c r="P22" i="1"/>
  <c r="AV21" i="1"/>
  <c r="Q22" i="1"/>
  <c r="AV22" i="1" s="1"/>
  <c r="R22" i="1"/>
  <c r="T21" i="1"/>
  <c r="S22" i="1"/>
  <c r="AF21" i="1"/>
  <c r="BK21" i="1" s="1"/>
  <c r="P23" i="1"/>
  <c r="AF22" i="1"/>
  <c r="BK22" i="1"/>
  <c r="AF23" i="1"/>
  <c r="BK23" i="1" s="1"/>
  <c r="AF24" i="1"/>
  <c r="BK24" i="1" s="1"/>
  <c r="AF25" i="1"/>
  <c r="BK25" i="1"/>
  <c r="AF26" i="1"/>
  <c r="BK26" i="1"/>
  <c r="AF27" i="1"/>
  <c r="BK27" i="1" s="1"/>
  <c r="AF28" i="1"/>
  <c r="BK28" i="1" s="1"/>
  <c r="AF29" i="1"/>
  <c r="BK29" i="1"/>
  <c r="AF30" i="1"/>
  <c r="BK30" i="1"/>
  <c r="F35" i="1"/>
  <c r="AL34" i="1" s="1"/>
  <c r="G35" i="1"/>
  <c r="AM34" i="1" s="1"/>
  <c r="H35" i="1"/>
  <c r="AN34" i="1"/>
  <c r="I35" i="1"/>
  <c r="AO34" i="1"/>
  <c r="J35" i="1"/>
  <c r="AP34" i="1" s="1"/>
  <c r="K35" i="1"/>
  <c r="AQ34" i="1" s="1"/>
  <c r="L35" i="1"/>
  <c r="AR34" i="1"/>
  <c r="M35" i="1"/>
  <c r="AS34" i="1"/>
  <c r="N35" i="1"/>
  <c r="AT34" i="1" s="1"/>
  <c r="O35" i="1"/>
  <c r="AU34" i="1" s="1"/>
  <c r="P35" i="1"/>
  <c r="AV34" i="1"/>
  <c r="Q35" i="1"/>
  <c r="AW34" i="1"/>
  <c r="R35" i="1"/>
  <c r="AX34" i="1" s="1"/>
  <c r="S35" i="1"/>
  <c r="AY34" i="1" s="1"/>
  <c r="T35" i="1"/>
  <c r="AZ34" i="1"/>
  <c r="U35" i="1"/>
  <c r="BA34" i="1"/>
  <c r="V35" i="1"/>
  <c r="BB34" i="1" s="1"/>
  <c r="W35" i="1"/>
  <c r="BC34" i="1" s="1"/>
  <c r="X35" i="1"/>
  <c r="BD34" i="1"/>
  <c r="Y35" i="1"/>
  <c r="BE34" i="1"/>
  <c r="Z35" i="1"/>
  <c r="BF34" i="1" s="1"/>
  <c r="AA35" i="1"/>
  <c r="BG34" i="1" s="1"/>
  <c r="B6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F31" i="1"/>
  <c r="D35" i="1"/>
  <c r="E35" i="1"/>
  <c r="AB35" i="1"/>
  <c r="AC35" i="1"/>
  <c r="AD35" i="1"/>
  <c r="AE35" i="1"/>
  <c r="C3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T22" i="1"/>
  <c r="T23" i="1"/>
  <c r="P17" i="1"/>
  <c r="BZ4" i="1"/>
  <c r="CC21" i="1"/>
  <c r="CE21" i="1" l="1"/>
  <c r="CB19" i="1"/>
  <c r="AX19" i="1"/>
  <c r="CD20" i="1"/>
  <c r="AX21" i="1"/>
  <c r="AY21" i="1"/>
  <c r="AU18" i="1"/>
  <c r="AV20" i="1"/>
  <c r="CC20" i="1"/>
  <c r="AY20" i="1"/>
  <c r="AW21" i="1"/>
  <c r="CD21" i="1"/>
  <c r="CE20" i="1"/>
  <c r="C5" i="1" l="1"/>
  <c r="D5" i="1"/>
  <c r="E5" i="1"/>
  <c r="AC5" i="1"/>
  <c r="AD5" i="1"/>
  <c r="AE5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D17" i="1"/>
  <c r="E17" i="1"/>
  <c r="F17" i="1"/>
  <c r="G17" i="1"/>
  <c r="H17" i="1"/>
  <c r="I17" i="1"/>
  <c r="J17" i="1"/>
  <c r="K17" i="1"/>
  <c r="L17" i="1"/>
  <c r="M17" i="1"/>
  <c r="N17" i="1"/>
  <c r="O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D18" i="1"/>
  <c r="E18" i="1"/>
  <c r="F18" i="1"/>
  <c r="G18" i="1"/>
  <c r="H18" i="1"/>
  <c r="I18" i="1"/>
  <c r="J18" i="1"/>
  <c r="K18" i="1"/>
  <c r="L18" i="1"/>
  <c r="M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I18" i="1"/>
  <c r="AJ18" i="1"/>
  <c r="AK18" i="1"/>
  <c r="AL18" i="1"/>
  <c r="AM18" i="1"/>
  <c r="AN18" i="1"/>
  <c r="AO18" i="1"/>
  <c r="AP18" i="1"/>
  <c r="AQ18" i="1"/>
  <c r="AR18" i="1"/>
  <c r="AS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D19" i="1"/>
  <c r="E19" i="1"/>
  <c r="F19" i="1"/>
  <c r="G19" i="1"/>
  <c r="H19" i="1"/>
  <c r="I19" i="1"/>
  <c r="J19" i="1"/>
  <c r="K19" i="1"/>
  <c r="L19" i="1"/>
  <c r="M19" i="1"/>
  <c r="U19" i="1"/>
  <c r="V19" i="1"/>
  <c r="W19" i="1"/>
  <c r="X19" i="1"/>
  <c r="Y19" i="1"/>
  <c r="Z19" i="1"/>
  <c r="AA19" i="1"/>
  <c r="AB19" i="1"/>
  <c r="AC19" i="1"/>
  <c r="AD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Z19" i="1"/>
  <c r="BA19" i="1"/>
  <c r="BB19" i="1"/>
  <c r="BC19" i="1"/>
  <c r="BD19" i="1"/>
  <c r="BE19" i="1"/>
  <c r="BF19" i="1"/>
  <c r="BG19" i="1"/>
  <c r="BH19" i="1"/>
  <c r="BI19" i="1"/>
  <c r="BJ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D20" i="1"/>
  <c r="E20" i="1"/>
  <c r="F20" i="1"/>
  <c r="G20" i="1"/>
  <c r="H20" i="1"/>
  <c r="I20" i="1"/>
  <c r="J20" i="1"/>
  <c r="K20" i="1"/>
  <c r="L20" i="1"/>
  <c r="M20" i="1"/>
  <c r="N20" i="1"/>
  <c r="O20" i="1"/>
  <c r="U20" i="1"/>
  <c r="V20" i="1"/>
  <c r="W20" i="1"/>
  <c r="X20" i="1"/>
  <c r="Y20" i="1"/>
  <c r="Z20" i="1"/>
  <c r="AA20" i="1"/>
  <c r="AB20" i="1"/>
  <c r="AC20" i="1"/>
  <c r="AD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Z20" i="1"/>
  <c r="BA20" i="1"/>
  <c r="BB20" i="1"/>
  <c r="BC20" i="1"/>
  <c r="BD20" i="1"/>
  <c r="BE20" i="1"/>
  <c r="BF20" i="1"/>
  <c r="BG20" i="1"/>
  <c r="BH20" i="1"/>
  <c r="BI20" i="1"/>
  <c r="BJ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D21" i="1"/>
  <c r="E21" i="1"/>
  <c r="F21" i="1"/>
  <c r="G21" i="1"/>
  <c r="H21" i="1"/>
  <c r="I21" i="1"/>
  <c r="J21" i="1"/>
  <c r="K21" i="1"/>
  <c r="L21" i="1"/>
  <c r="M21" i="1"/>
  <c r="N21" i="1"/>
  <c r="O21" i="1"/>
  <c r="U21" i="1"/>
  <c r="V21" i="1"/>
  <c r="W21" i="1"/>
  <c r="X21" i="1"/>
  <c r="Y21" i="1"/>
  <c r="Z21" i="1"/>
  <c r="AA21" i="1"/>
  <c r="AB21" i="1"/>
  <c r="AC21" i="1"/>
  <c r="AD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Z21" i="1"/>
  <c r="BA21" i="1"/>
  <c r="BB21" i="1"/>
  <c r="BC21" i="1"/>
  <c r="BD21" i="1"/>
  <c r="BE21" i="1"/>
  <c r="BF21" i="1"/>
  <c r="BG21" i="1"/>
  <c r="BH21" i="1"/>
  <c r="BI21" i="1"/>
  <c r="BJ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D22" i="1"/>
  <c r="E22" i="1"/>
  <c r="F22" i="1"/>
  <c r="G22" i="1"/>
  <c r="H22" i="1"/>
  <c r="I22" i="1"/>
  <c r="J22" i="1"/>
  <c r="K22" i="1"/>
  <c r="L22" i="1"/>
  <c r="M22" i="1"/>
  <c r="N22" i="1"/>
  <c r="O22" i="1"/>
  <c r="U22" i="1"/>
  <c r="V22" i="1"/>
  <c r="W22" i="1"/>
  <c r="X22" i="1"/>
  <c r="Y22" i="1"/>
  <c r="Z22" i="1"/>
  <c r="AA22" i="1"/>
  <c r="AB22" i="1"/>
  <c r="AC22" i="1"/>
  <c r="AD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D23" i="1"/>
  <c r="E23" i="1"/>
  <c r="F23" i="1"/>
  <c r="G23" i="1"/>
  <c r="H23" i="1"/>
  <c r="I23" i="1"/>
  <c r="J23" i="1"/>
  <c r="K23" i="1"/>
  <c r="L23" i="1"/>
  <c r="M23" i="1"/>
  <c r="N23" i="1"/>
  <c r="O23" i="1"/>
  <c r="Q23" i="1"/>
  <c r="R23" i="1"/>
  <c r="S23" i="1"/>
  <c r="U23" i="1"/>
  <c r="V23" i="1"/>
  <c r="W23" i="1"/>
  <c r="X23" i="1"/>
  <c r="Y23" i="1"/>
  <c r="Z23" i="1"/>
  <c r="AA23" i="1"/>
  <c r="AB23" i="1"/>
  <c r="AC23" i="1"/>
  <c r="AD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B32" i="1"/>
  <c r="C32" i="1"/>
  <c r="D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D32" i="1"/>
  <c r="AE32" i="1"/>
  <c r="AF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B33" i="1"/>
  <c r="C33" i="1"/>
  <c r="D33" i="1"/>
  <c r="E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C33" i="1"/>
  <c r="AD33" i="1"/>
  <c r="AE33" i="1"/>
  <c r="AF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B34" i="1"/>
  <c r="C34" i="1"/>
  <c r="D34" i="1"/>
  <c r="E34" i="1"/>
  <c r="AC34" i="1"/>
  <c r="AD34" i="1"/>
  <c r="AE34" i="1"/>
  <c r="AF34" i="1"/>
  <c r="AI34" i="1"/>
  <c r="AJ34" i="1"/>
  <c r="AK34" i="1"/>
  <c r="BH34" i="1"/>
  <c r="BI34" i="1"/>
  <c r="BJ34" i="1"/>
  <c r="BK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BN37" i="1"/>
  <c r="BN39" i="1"/>
  <c r="BN40" i="1"/>
  <c r="BN41" i="1"/>
</calcChain>
</file>

<file path=xl/sharedStrings.xml><?xml version="1.0" encoding="utf-8"?>
<sst xmlns="http://schemas.openxmlformats.org/spreadsheetml/2006/main" count="12" uniqueCount="12">
  <si>
    <t>Potential</t>
  </si>
  <si>
    <t>Magnitude of E Field</t>
  </si>
  <si>
    <t>object potential</t>
  </si>
  <si>
    <t>discrepancy</t>
  </si>
  <si>
    <t>Consult the following URL for discussion of principles of operation</t>
  </si>
  <si>
    <t>Charge on boundary of box</t>
  </si>
  <si>
    <t>Charge on central object</t>
  </si>
  <si>
    <t>Charge in universe</t>
  </si>
  <si>
    <t>Copyright © 2001 jsd</t>
  </si>
  <si>
    <t>Countour interval</t>
  </si>
  <si>
    <t>John S. Denker</t>
  </si>
  <si>
    <t>http://www.av8n.com/physics/laplace.html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</si>
</sst>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;[Red]###;&quot;-&quot;"/>
  </numFmts>
  <fonts count="13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57"/>
      <name val="Arial"/>
      <family val="2"/>
    </font>
    <font>
      <b/>
      <i/>
      <u/>
      <sz val="14"/>
      <color indexed="12"/>
      <name val="Arial"/>
      <family val="2"/>
    </font>
    <font>
      <u/>
      <sz val="10"/>
      <color indexed="12"/>
      <name val="Arial"/>
    </font>
    <font>
      <sz val="10"/>
      <color indexed="48"/>
      <name val="Arial"/>
      <family val="2"/>
    </font>
    <font>
      <b/>
      <sz val="14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1" fontId="0" fillId="4" borderId="0" xfId="0" applyNumberFormat="1" applyFill="1" applyAlignment="1">
      <alignment horizontal="center"/>
    </xf>
    <xf numFmtId="0" fontId="6" fillId="0" borderId="0" xfId="0" applyFont="1"/>
    <xf numFmtId="165" fontId="7" fillId="4" borderId="0" xfId="0" applyNumberFormat="1" applyFont="1" applyFill="1" applyAlignment="1">
      <alignment horizontal="center"/>
    </xf>
    <xf numFmtId="165" fontId="0" fillId="0" borderId="0" xfId="0" applyNumberFormat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8" fillId="0" borderId="0" xfId="0" applyFont="1" applyAlignment="1">
      <alignment horizontal="right"/>
    </xf>
    <xf numFmtId="0" fontId="9" fillId="0" borderId="0" xfId="1" applyFont="1" applyAlignment="1" applyProtection="1"/>
    <xf numFmtId="0" fontId="4" fillId="0" borderId="0" xfId="0" applyFont="1" applyAlignment="1">
      <alignment horizontal="right"/>
    </xf>
    <xf numFmtId="2" fontId="0" fillId="0" borderId="0" xfId="0" applyNumberFormat="1"/>
    <xf numFmtId="164" fontId="4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3" fillId="4" borderId="0" xfId="0" applyNumberFormat="1" applyFont="1" applyFill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8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27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684618726431071E-2"/>
          <c:y val="3.5715406603736066E-2"/>
          <c:w val="0.92164764690767187"/>
          <c:h val="0.9025008514867152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'Laplace-Z'!$C$6:$AE$6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'Laplace-Z'!$C$7:$AE$7</c:f>
              <c:numCache>
                <c:formatCode>0</c:formatCode>
                <c:ptCount val="29"/>
                <c:pt idx="0">
                  <c:v>0</c:v>
                </c:pt>
                <c:pt idx="1">
                  <c:v>0.53682685103625016</c:v>
                </c:pt>
                <c:pt idx="2">
                  <c:v>1.0735175729388375</c:v>
                </c:pt>
                <c:pt idx="3">
                  <c:v>1.6093743750621641</c:v>
                </c:pt>
                <c:pt idx="4">
                  <c:v>2.1425770318904407</c:v>
                </c:pt>
                <c:pt idx="5">
                  <c:v>2.6696460694351076</c:v>
                </c:pt>
                <c:pt idx="6">
                  <c:v>3.1849726590318888</c:v>
                </c:pt>
                <c:pt idx="7">
                  <c:v>3.680495921364511</c:v>
                </c:pt>
                <c:pt idx="8">
                  <c:v>4.1456451554183555</c:v>
                </c:pt>
                <c:pt idx="9">
                  <c:v>4.5676832107557379</c:v>
                </c:pt>
                <c:pt idx="10">
                  <c:v>4.9325598171069496</c:v>
                </c:pt>
                <c:pt idx="11">
                  <c:v>5.2262830150735873</c:v>
                </c:pt>
                <c:pt idx="12">
                  <c:v>5.4366411758504363</c:v>
                </c:pt>
                <c:pt idx="13">
                  <c:v>5.5549110612356776</c:v>
                </c:pt>
                <c:pt idx="14">
                  <c:v>5.5770803527167336</c:v>
                </c:pt>
                <c:pt idx="15">
                  <c:v>5.5042069669718661</c:v>
                </c:pt>
                <c:pt idx="16">
                  <c:v>5.3418533570703026</c:v>
                </c:pt>
                <c:pt idx="17">
                  <c:v>5.0989350373617341</c:v>
                </c:pt>
                <c:pt idx="18">
                  <c:v>4.7864175550514698</c:v>
                </c:pt>
                <c:pt idx="19">
                  <c:v>4.4161338420333811</c:v>
                </c:pt>
                <c:pt idx="20">
                  <c:v>3.9998156104294953</c:v>
                </c:pt>
                <c:pt idx="21">
                  <c:v>3.5483528470789421</c:v>
                </c:pt>
                <c:pt idx="22">
                  <c:v>3.0712810226647873</c:v>
                </c:pt>
                <c:pt idx="23">
                  <c:v>2.5764911970509425</c:v>
                </c:pt>
                <c:pt idx="24">
                  <c:v>2.070145001468326</c:v>
                </c:pt>
                <c:pt idx="25">
                  <c:v>1.556760842738667</c:v>
                </c:pt>
                <c:pt idx="26">
                  <c:v>1.0394287527508963</c:v>
                </c:pt>
                <c:pt idx="27">
                  <c:v>0.52011187235314138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'Laplace-Z'!$C$8:$AE$8</c:f>
              <c:numCache>
                <c:formatCode>0</c:formatCode>
                <c:ptCount val="29"/>
                <c:pt idx="0">
                  <c:v>0</c:v>
                </c:pt>
                <c:pt idx="1">
                  <c:v>1.0737832023246421</c:v>
                </c:pt>
                <c:pt idx="2">
                  <c:v>2.1478577152264351</c:v>
                </c:pt>
                <c:pt idx="3">
                  <c:v>3.2213870700656244</c:v>
                </c:pt>
                <c:pt idx="4">
                  <c:v>4.2912676615690657</c:v>
                </c:pt>
                <c:pt idx="5">
                  <c:v>5.351010666693111</c:v>
                </c:pt>
                <c:pt idx="6">
                  <c:v>6.3897211275343526</c:v>
                </c:pt>
                <c:pt idx="7">
                  <c:v>7.3913350445449737</c:v>
                </c:pt>
                <c:pt idx="8">
                  <c:v>8.3343676182868194</c:v>
                </c:pt>
                <c:pt idx="9">
                  <c:v>9.1924911851576461</c:v>
                </c:pt>
                <c:pt idx="10">
                  <c:v>9.9362337410769985</c:v>
                </c:pt>
                <c:pt idx="11">
                  <c:v>10.535889325860127</c:v>
                </c:pt>
                <c:pt idx="12">
                  <c:v>10.965326623175281</c:v>
                </c:pt>
                <c:pt idx="13">
                  <c:v>11.205876661684751</c:v>
                </c:pt>
                <c:pt idx="14">
                  <c:v>11.249155560646455</c:v>
                </c:pt>
                <c:pt idx="15">
                  <c:v>11.097844958895447</c:v>
                </c:pt>
                <c:pt idx="16">
                  <c:v>10.764221369041799</c:v>
                </c:pt>
                <c:pt idx="17">
                  <c:v>10.267418989295475</c:v>
                </c:pt>
                <c:pt idx="18">
                  <c:v>9.6305516964970383</c:v>
                </c:pt>
                <c:pt idx="19">
                  <c:v>8.8782540704374249</c:v>
                </c:pt>
                <c:pt idx="20">
                  <c:v>8.0347301159166555</c:v>
                </c:pt>
                <c:pt idx="21">
                  <c:v>7.1222726255402113</c:v>
                </c:pt>
                <c:pt idx="22">
                  <c:v>6.1602424101100084</c:v>
                </c:pt>
                <c:pt idx="23">
                  <c:v>5.1645065270644706</c:v>
                </c:pt>
                <c:pt idx="24">
                  <c:v>4.147301902729259</c:v>
                </c:pt>
                <c:pt idx="25">
                  <c:v>3.1174503247677539</c:v>
                </c:pt>
                <c:pt idx="26">
                  <c:v>2.0808301624961771</c:v>
                </c:pt>
                <c:pt idx="27">
                  <c:v>1.0410139171389865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'Laplace-Z'!$C$9:$AE$9</c:f>
              <c:numCache>
                <c:formatCode>0</c:formatCode>
                <c:ptCount val="29"/>
                <c:pt idx="0">
                  <c:v>0</c:v>
                </c:pt>
                <c:pt idx="1">
                  <c:v>1.6104371105385304</c:v>
                </c:pt>
                <c:pt idx="2">
                  <c:v>3.2227243763760711</c:v>
                </c:pt>
                <c:pt idx="3">
                  <c:v>4.8370227949448363</c:v>
                </c:pt>
                <c:pt idx="4">
                  <c:v>6.4500635170631453</c:v>
                </c:pt>
                <c:pt idx="5">
                  <c:v>8.0533693190807867</c:v>
                </c:pt>
                <c:pt idx="6">
                  <c:v>9.6315220252277403</c:v>
                </c:pt>
                <c:pt idx="7">
                  <c:v>11.160706251101406</c:v>
                </c:pt>
                <c:pt idx="8">
                  <c:v>12.60794511600573</c:v>
                </c:pt>
                <c:pt idx="9">
                  <c:v>13.931621856428702</c:v>
                </c:pt>
                <c:pt idx="10">
                  <c:v>15.083932285120815</c:v>
                </c:pt>
                <c:pt idx="11">
                  <c:v>16.015647793410274</c:v>
                </c:pt>
                <c:pt idx="12">
                  <c:v>16.682829667399758</c:v>
                </c:pt>
                <c:pt idx="13">
                  <c:v>17.054040505871409</c:v>
                </c:pt>
                <c:pt idx="14">
                  <c:v>17.115744553138246</c:v>
                </c:pt>
                <c:pt idx="15">
                  <c:v>16.873717994860204</c:v>
                </c:pt>
                <c:pt idx="16">
                  <c:v>16.349688813490804</c:v>
                </c:pt>
                <c:pt idx="17">
                  <c:v>15.575888136351143</c:v>
                </c:pt>
                <c:pt idx="18">
                  <c:v>14.590037371569995</c:v>
                </c:pt>
                <c:pt idx="19">
                  <c:v>13.431524211977358</c:v>
                </c:pt>
                <c:pt idx="20">
                  <c:v>12.138505718002712</c:v>
                </c:pt>
                <c:pt idx="21">
                  <c:v>10.745698304752082</c:v>
                </c:pt>
                <c:pt idx="22">
                  <c:v>9.2828498531344259</c:v>
                </c:pt>
                <c:pt idx="23">
                  <c:v>7.7739396635071936</c:v>
                </c:pt>
                <c:pt idx="24">
                  <c:v>6.2370647472582066</c:v>
                </c:pt>
                <c:pt idx="25">
                  <c:v>4.6848782622838741</c:v>
                </c:pt>
                <c:pt idx="26">
                  <c:v>3.1254090198383166</c:v>
                </c:pt>
                <c:pt idx="27">
                  <c:v>1.5631067245108756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'Laplace-Z'!$C$10:$AE$10</c:f>
              <c:numCache>
                <c:formatCode>0</c:formatCode>
                <c:ptCount val="29"/>
                <c:pt idx="0">
                  <c:v>0</c:v>
                </c:pt>
                <c:pt idx="1">
                  <c:v>2.145225824684573</c:v>
                </c:pt>
                <c:pt idx="2">
                  <c:v>4.2955549624241085</c:v>
                </c:pt>
                <c:pt idx="3">
                  <c:v>6.4538819875145865</c:v>
                </c:pt>
                <c:pt idx="4">
                  <c:v>8.618551415776448</c:v>
                </c:pt>
                <c:pt idx="5">
                  <c:v>10.780830247472696</c:v>
                </c:pt>
                <c:pt idx="6">
                  <c:v>12.922233352423117</c:v>
                </c:pt>
                <c:pt idx="7">
                  <c:v>15.01195821367287</c:v>
                </c:pt>
                <c:pt idx="8">
                  <c:v>17.005014180944546</c:v>
                </c:pt>
                <c:pt idx="9">
                  <c:v>18.842042827568331</c:v>
                </c:pt>
                <c:pt idx="10">
                  <c:v>20.452144666676322</c:v>
                </c:pt>
                <c:pt idx="11">
                  <c:v>21.759854029608615</c:v>
                </c:pt>
                <c:pt idx="12">
                  <c:v>22.696213345566232</c:v>
                </c:pt>
                <c:pt idx="13">
                  <c:v>23.211616496287746</c:v>
                </c:pt>
                <c:pt idx="14">
                  <c:v>23.285965707483648</c:v>
                </c:pt>
                <c:pt idx="15">
                  <c:v>22.931492108848374</c:v>
                </c:pt>
                <c:pt idx="16">
                  <c:v>22.184824124487186</c:v>
                </c:pt>
                <c:pt idx="17">
                  <c:v>21.096303018665328</c:v>
                </c:pt>
                <c:pt idx="18">
                  <c:v>19.722082053075262</c:v>
                </c:pt>
                <c:pt idx="19">
                  <c:v>18.119199222429906</c:v>
                </c:pt>
                <c:pt idx="20">
                  <c:v>16.341974841363708</c:v>
                </c:pt>
                <c:pt idx="21">
                  <c:v>14.439076911654464</c:v>
                </c:pt>
                <c:pt idx="22">
                  <c:v>12.451440381463266</c:v>
                </c:pt>
                <c:pt idx="23">
                  <c:v>10.41127032611892</c:v>
                </c:pt>
                <c:pt idx="24">
                  <c:v>8.3420851115552157</c:v>
                </c:pt>
                <c:pt idx="25">
                  <c:v>6.2595493633039245</c:v>
                </c:pt>
                <c:pt idx="26">
                  <c:v>4.1727966232459162</c:v>
                </c:pt>
                <c:pt idx="27">
                  <c:v>2.0859952564205617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'Laplace-Z'!$C$11:$AE$11</c:f>
              <c:numCache>
                <c:formatCode>0</c:formatCode>
                <c:ptCount val="29"/>
                <c:pt idx="0">
                  <c:v>0</c:v>
                </c:pt>
                <c:pt idx="1">
                  <c:v>2.6748930082736746</c:v>
                </c:pt>
                <c:pt idx="2">
                  <c:v>5.3603576718014629</c:v>
                </c:pt>
                <c:pt idx="3">
                  <c:v>8.0643577577141539</c:v>
                </c:pt>
                <c:pt idx="4">
                  <c:v>10.789378716719977</c:v>
                </c:pt>
                <c:pt idx="5">
                  <c:v>13.529106454960685</c:v>
                </c:pt>
                <c:pt idx="6">
                  <c:v>16.264554156509597</c:v>
                </c:pt>
                <c:pt idx="7">
                  <c:v>18.959802870267772</c:v>
                </c:pt>
                <c:pt idx="8">
                  <c:v>21.558027710942866</c:v>
                </c:pt>
                <c:pt idx="9">
                  <c:v>23.979301713193038</c:v>
                </c:pt>
                <c:pt idx="10">
                  <c:v>26.122655025119183</c:v>
                </c:pt>
                <c:pt idx="11">
                  <c:v>27.875310463302252</c:v>
                </c:pt>
                <c:pt idx="12">
                  <c:v>29.130448136168265</c:v>
                </c:pt>
                <c:pt idx="13">
                  <c:v>29.810136331105753</c:v>
                </c:pt>
                <c:pt idx="14">
                  <c:v>29.884894872119315</c:v>
                </c:pt>
                <c:pt idx="15">
                  <c:v>29.381341778217998</c:v>
                </c:pt>
                <c:pt idx="16">
                  <c:v>28.361690802800663</c:v>
                </c:pt>
                <c:pt idx="17">
                  <c:v>26.902294652947404</c:v>
                </c:pt>
                <c:pt idx="18">
                  <c:v>25.082666146845238</c:v>
                </c:pt>
                <c:pt idx="19">
                  <c:v>22.981096363007254</c:v>
                </c:pt>
                <c:pt idx="20">
                  <c:v>20.671003761495466</c:v>
                </c:pt>
                <c:pt idx="21">
                  <c:v>18.217088787110796</c:v>
                </c:pt>
                <c:pt idx="22">
                  <c:v>15.6724702283377</c:v>
                </c:pt>
                <c:pt idx="23">
                  <c:v>13.077535561165128</c:v>
                </c:pt>
                <c:pt idx="24">
                  <c:v>10.46039117339649</c:v>
                </c:pt>
                <c:pt idx="25">
                  <c:v>7.8383900090027971</c:v>
                </c:pt>
                <c:pt idx="26">
                  <c:v>5.2202038452736943</c:v>
                </c:pt>
                <c:pt idx="27">
                  <c:v>2.6080675125658646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'Laplace-Z'!$C$12:$AE$12</c:f>
              <c:numCache>
                <c:formatCode>0</c:formatCode>
                <c:ptCount val="29"/>
                <c:pt idx="0">
                  <c:v>0</c:v>
                </c:pt>
                <c:pt idx="1">
                  <c:v>3.1939679446849683</c:v>
                </c:pt>
                <c:pt idx="2">
                  <c:v>6.4065912398684759</c:v>
                </c:pt>
                <c:pt idx="3">
                  <c:v>9.6537667161610248</c:v>
                </c:pt>
                <c:pt idx="4">
                  <c:v>12.945442138846623</c:v>
                </c:pt>
                <c:pt idx="5">
                  <c:v>16.281595591861812</c:v>
                </c:pt>
                <c:pt idx="6">
                  <c:v>19.646998010643301</c:v>
                </c:pt>
                <c:pt idx="7">
                  <c:v>23.004587751406941</c:v>
                </c:pt>
                <c:pt idx="8">
                  <c:v>26.287901694483864</c:v>
                </c:pt>
                <c:pt idx="9">
                  <c:v>29.394384913758323</c:v>
                </c:pt>
                <c:pt idx="10">
                  <c:v>32.183761347770869</c:v>
                </c:pt>
                <c:pt idx="11">
                  <c:v>34.488177374133144</c:v>
                </c:pt>
                <c:pt idx="12">
                  <c:v>36.140019661312053</c:v>
                </c:pt>
                <c:pt idx="13">
                  <c:v>37.013467480074453</c:v>
                </c:pt>
                <c:pt idx="14">
                  <c:v>37.06201177966782</c:v>
                </c:pt>
                <c:pt idx="15">
                  <c:v>36.347160377434456</c:v>
                </c:pt>
                <c:pt idx="16">
                  <c:v>34.978169715320576</c:v>
                </c:pt>
                <c:pt idx="17">
                  <c:v>33.068383386730133</c:v>
                </c:pt>
                <c:pt idx="18">
                  <c:v>30.725056180972402</c:v>
                </c:pt>
                <c:pt idx="19">
                  <c:v>28.051383620318568</c:v>
                </c:pt>
                <c:pt idx="20">
                  <c:v>25.143728055010712</c:v>
                </c:pt>
                <c:pt idx="21">
                  <c:v>22.085686184707882</c:v>
                </c:pt>
                <c:pt idx="22">
                  <c:v>18.943710263079446</c:v>
                </c:pt>
                <c:pt idx="23">
                  <c:v>15.765919706366345</c:v>
                </c:pt>
                <c:pt idx="24">
                  <c:v>12.583480855733587</c:v>
                </c:pt>
                <c:pt idx="25">
                  <c:v>9.4133621155044924</c:v>
                </c:pt>
                <c:pt idx="26">
                  <c:v>6.2615285819484239</c:v>
                </c:pt>
                <c:pt idx="27">
                  <c:v>3.1260596792757953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'Laplace-Z'!$C$13:$AE$13</c:f>
              <c:numCache>
                <c:formatCode>0</c:formatCode>
                <c:ptCount val="29"/>
                <c:pt idx="0">
                  <c:v>0</c:v>
                </c:pt>
                <c:pt idx="1">
                  <c:v>3.694365387987411</c:v>
                </c:pt>
                <c:pt idx="2">
                  <c:v>7.4182365408381745</c:v>
                </c:pt>
                <c:pt idx="3">
                  <c:v>11.198626771619498</c:v>
                </c:pt>
                <c:pt idx="4">
                  <c:v>15.056966974748008</c:v>
                </c:pt>
                <c:pt idx="5">
                  <c:v>19.004765010815483</c:v>
                </c:pt>
                <c:pt idx="6">
                  <c:v>23.037175044165167</c:v>
                </c:pt>
                <c:pt idx="7">
                  <c:v>27.123561578257444</c:v>
                </c:pt>
                <c:pt idx="8">
                  <c:v>31.194513412411233</c:v>
                </c:pt>
                <c:pt idx="9">
                  <c:v>35.12647668204562</c:v>
                </c:pt>
                <c:pt idx="10">
                  <c:v>38.729725117503236</c:v>
                </c:pt>
                <c:pt idx="11">
                  <c:v>41.753510316160863</c:v>
                </c:pt>
                <c:pt idx="12">
                  <c:v>43.927872752536942</c:v>
                </c:pt>
                <c:pt idx="13">
                  <c:v>45.041583375919465</c:v>
                </c:pt>
                <c:pt idx="14">
                  <c:v>45.002399228959419</c:v>
                </c:pt>
                <c:pt idx="15">
                  <c:v>43.966986822373308</c:v>
                </c:pt>
                <c:pt idx="16">
                  <c:v>42.135307543974839</c:v>
                </c:pt>
                <c:pt idx="17">
                  <c:v>39.667872582271087</c:v>
                </c:pt>
                <c:pt idx="18">
                  <c:v>36.69764985515824</c:v>
                </c:pt>
                <c:pt idx="19">
                  <c:v>33.355513844963866</c:v>
                </c:pt>
                <c:pt idx="20">
                  <c:v>29.766703730563314</c:v>
                </c:pt>
                <c:pt idx="21">
                  <c:v>26.038091505782631</c:v>
                </c:pt>
                <c:pt idx="22">
                  <c:v>22.250651275829433</c:v>
                </c:pt>
                <c:pt idx="23">
                  <c:v>18.458854380680293</c:v>
                </c:pt>
                <c:pt idx="24">
                  <c:v>14.69417149784465</c:v>
                </c:pt>
                <c:pt idx="25">
                  <c:v>10.969991200272826</c:v>
                </c:pt>
                <c:pt idx="26">
                  <c:v>7.2864534701697128</c:v>
                </c:pt>
                <c:pt idx="27">
                  <c:v>3.6346306090594047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'Laplace-Z'!$C$14:$AE$14</c:f>
              <c:numCache>
                <c:formatCode>0</c:formatCode>
                <c:ptCount val="29"/>
                <c:pt idx="0">
                  <c:v>0</c:v>
                </c:pt>
                <c:pt idx="1">
                  <c:v>4.1652341599200238</c:v>
                </c:pt>
                <c:pt idx="2">
                  <c:v>8.3733256042536848</c:v>
                </c:pt>
                <c:pt idx="3">
                  <c:v>12.665486677931419</c:v>
                </c:pt>
                <c:pt idx="4">
                  <c:v>17.078972273788764</c:v>
                </c:pt>
                <c:pt idx="5">
                  <c:v>21.643250873049979</c:v>
                </c:pt>
                <c:pt idx="6">
                  <c:v>26.373295920441535</c:v>
                </c:pt>
                <c:pt idx="7">
                  <c:v>31.25788407496729</c:v>
                </c:pt>
                <c:pt idx="8">
                  <c:v>36.240022825537764</c:v>
                </c:pt>
                <c:pt idx="9">
                  <c:v>41.18718873327262</c:v>
                </c:pt>
                <c:pt idx="10">
                  <c:v>45.855054464087452</c:v>
                </c:pt>
                <c:pt idx="11">
                  <c:v>49.868165066239769</c:v>
                </c:pt>
                <c:pt idx="12">
                  <c:v>52.776272429867277</c:v>
                </c:pt>
                <c:pt idx="13">
                  <c:v>54.222483007932397</c:v>
                </c:pt>
                <c:pt idx="14">
                  <c:v>53.938896561115726</c:v>
                </c:pt>
                <c:pt idx="15">
                  <c:v>52.382954035857189</c:v>
                </c:pt>
                <c:pt idx="16">
                  <c:v>49.928067933918285</c:v>
                </c:pt>
                <c:pt idx="17">
                  <c:v>46.770010990233061</c:v>
                </c:pt>
                <c:pt idx="18">
                  <c:v>43.042015217772651</c:v>
                </c:pt>
                <c:pt idx="19">
                  <c:v>38.90617669448126</c:v>
                </c:pt>
                <c:pt idx="20">
                  <c:v>34.529343916874133</c:v>
                </c:pt>
                <c:pt idx="21">
                  <c:v>30.049195215327387</c:v>
                </c:pt>
                <c:pt idx="22">
                  <c:v>25.561831452524356</c:v>
                </c:pt>
                <c:pt idx="23">
                  <c:v>21.124573518954584</c:v>
                </c:pt>
                <c:pt idx="24">
                  <c:v>16.764277338366966</c:v>
                </c:pt>
                <c:pt idx="25">
                  <c:v>12.48591739712155</c:v>
                </c:pt>
                <c:pt idx="26">
                  <c:v>8.2796267623886912</c:v>
                </c:pt>
                <c:pt idx="27">
                  <c:v>4.1259968731105516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'Laplace-Z'!$C$15:$AE$15</c:f>
              <c:numCache>
                <c:formatCode>0</c:formatCode>
                <c:ptCount val="29"/>
                <c:pt idx="0">
                  <c:v>0</c:v>
                </c:pt>
                <c:pt idx="1">
                  <c:v>4.5932226767287032</c:v>
                </c:pt>
                <c:pt idx="2">
                  <c:v>9.2443079453713697</c:v>
                </c:pt>
                <c:pt idx="3">
                  <c:v>14.010972237972325</c:v>
                </c:pt>
                <c:pt idx="4">
                  <c:v>18.950123722061988</c:v>
                </c:pt>
                <c:pt idx="5">
                  <c:v>24.115900369280922</c:v>
                </c:pt>
                <c:pt idx="6">
                  <c:v>29.554796803660189</c:v>
                </c:pt>
                <c:pt idx="7">
                  <c:v>35.294574245552568</c:v>
                </c:pt>
                <c:pt idx="8">
                  <c:v>41.320420475209836</c:v>
                </c:pt>
                <c:pt idx="9">
                  <c:v>47.527115042719366</c:v>
                </c:pt>
                <c:pt idx="10">
                  <c:v>53.635052534620215</c:v>
                </c:pt>
                <c:pt idx="11">
                  <c:v>59.087735874369635</c:v>
                </c:pt>
                <c:pt idx="12">
                  <c:v>63.08647928840378</c:v>
                </c:pt>
                <c:pt idx="13">
                  <c:v>65.133084820915101</c:v>
                </c:pt>
                <c:pt idx="14">
                  <c:v>64.147646303677504</c:v>
                </c:pt>
                <c:pt idx="15">
                  <c:v>61.697751488259854</c:v>
                </c:pt>
                <c:pt idx="16">
                  <c:v>58.423876786266966</c:v>
                </c:pt>
                <c:pt idx="17">
                  <c:v>54.441958253207581</c:v>
                </c:pt>
                <c:pt idx="18">
                  <c:v>49.794088020174058</c:v>
                </c:pt>
                <c:pt idx="19">
                  <c:v>44.697696402724951</c:v>
                </c:pt>
                <c:pt idx="20">
                  <c:v>39.395164623217433</c:v>
                </c:pt>
                <c:pt idx="21">
                  <c:v>34.067385108175273</c:v>
                </c:pt>
                <c:pt idx="22">
                  <c:v>28.822788043690217</c:v>
                </c:pt>
                <c:pt idx="23">
                  <c:v>23.713228569292209</c:v>
                </c:pt>
                <c:pt idx="24">
                  <c:v>18.752363733731201</c:v>
                </c:pt>
                <c:pt idx="25">
                  <c:v>13.929713098350915</c:v>
                </c:pt>
                <c:pt idx="26">
                  <c:v>9.2201020447113393</c:v>
                </c:pt>
                <c:pt idx="27">
                  <c:v>4.5897176190162012</c:v>
                </c:pt>
                <c:pt idx="28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'Laplace-Z'!$C$16:$AE$16</c:f>
              <c:numCache>
                <c:formatCode>0</c:formatCode>
                <c:ptCount val="29"/>
                <c:pt idx="0">
                  <c:v>0</c:v>
                </c:pt>
                <c:pt idx="1">
                  <c:v>4.9633261405183138</c:v>
                </c:pt>
                <c:pt idx="2">
                  <c:v>9.9996751585326873</c:v>
                </c:pt>
                <c:pt idx="3">
                  <c:v>15.183922388367822</c:v>
                </c:pt>
                <c:pt idx="4">
                  <c:v>20.59459158565296</c:v>
                </c:pt>
                <c:pt idx="5">
                  <c:v>26.315363682937214</c:v>
                </c:pt>
                <c:pt idx="6">
                  <c:v>32.435344776442513</c:v>
                </c:pt>
                <c:pt idx="7">
                  <c:v>39.045120808901174</c:v>
                </c:pt>
                <c:pt idx="8">
                  <c:v>46.219894598178087</c:v>
                </c:pt>
                <c:pt idx="9">
                  <c:v>53.965725095389637</c:v>
                </c:pt>
                <c:pt idx="10">
                  <c:v>62.070234711931271</c:v>
                </c:pt>
                <c:pt idx="11">
                  <c:v>69.761179751096975</c:v>
                </c:pt>
                <c:pt idx="12">
                  <c:v>75.348758005868604</c:v>
                </c:pt>
                <c:pt idx="13">
                  <c:v>79.075661242968494</c:v>
                </c:pt>
                <c:pt idx="14">
                  <c:v>75.820770647765428</c:v>
                </c:pt>
                <c:pt idx="15">
                  <c:v>71.836434808572051</c:v>
                </c:pt>
                <c:pt idx="16">
                  <c:v>67.62762424310904</c:v>
                </c:pt>
                <c:pt idx="17">
                  <c:v>62.779741977094474</c:v>
                </c:pt>
                <c:pt idx="18">
                  <c:v>56.994558720460802</c:v>
                </c:pt>
                <c:pt idx="19">
                  <c:v>50.695227805610543</c:v>
                </c:pt>
                <c:pt idx="20">
                  <c:v>44.286104060271853</c:v>
                </c:pt>
                <c:pt idx="21">
                  <c:v>38.002268037919052</c:v>
                </c:pt>
                <c:pt idx="22">
                  <c:v>31.948592116585658</c:v>
                </c:pt>
                <c:pt idx="23">
                  <c:v>26.153088378360675</c:v>
                </c:pt>
                <c:pt idx="24">
                  <c:v>20.602153725846716</c:v>
                </c:pt>
                <c:pt idx="25">
                  <c:v>15.260408584753186</c:v>
                </c:pt>
                <c:pt idx="26">
                  <c:v>10.081313743149185</c:v>
                </c:pt>
                <c:pt idx="27">
                  <c:v>5.0127592342361309</c:v>
                </c:pt>
                <c:pt idx="28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'Laplace-Z'!$C$17:$AE$17</c:f>
              <c:numCache>
                <c:formatCode>0</c:formatCode>
                <c:ptCount val="29"/>
                <c:pt idx="0">
                  <c:v>0</c:v>
                </c:pt>
                <c:pt idx="1">
                  <c:v>5.260385200234742</c:v>
                </c:pt>
                <c:pt idx="2">
                  <c:v>10.607109711190148</c:v>
                </c:pt>
                <c:pt idx="3">
                  <c:v>16.130404836414751</c:v>
                </c:pt>
                <c:pt idx="4">
                  <c:v>21.92890160582995</c:v>
                </c:pt>
                <c:pt idx="5">
                  <c:v>28.115556319813447</c:v>
                </c:pt>
                <c:pt idx="6">
                  <c:v>34.826032203045003</c:v>
                </c:pt>
                <c:pt idx="7">
                  <c:v>42.230603165469383</c:v>
                </c:pt>
                <c:pt idx="8">
                  <c:v>50.548247980248831</c:v>
                </c:pt>
                <c:pt idx="9">
                  <c:v>60.045597646653164</c:v>
                </c:pt>
                <c:pt idx="10">
                  <c:v>70.918931427851106</c:v>
                </c:pt>
                <c:pt idx="11">
                  <c:v>82.537949570867454</c:v>
                </c:pt>
                <c:pt idx="12">
                  <c:v>89.471676894184014</c:v>
                </c:pt>
                <c:pt idx="13">
                  <c:v>100</c:v>
                </c:pt>
                <c:pt idx="14">
                  <c:v>88.223285489734636</c:v>
                </c:pt>
                <c:pt idx="15">
                  <c:v>82.199522871305092</c:v>
                </c:pt>
                <c:pt idx="16">
                  <c:v>77.470360754657506</c:v>
                </c:pt>
                <c:pt idx="17">
                  <c:v>72.054731766444093</c:v>
                </c:pt>
                <c:pt idx="18">
                  <c:v>64.709070095052056</c:v>
                </c:pt>
                <c:pt idx="19">
                  <c:v>56.802436334451386</c:v>
                </c:pt>
                <c:pt idx="20">
                  <c:v>49.051636404744677</c:v>
                </c:pt>
                <c:pt idx="21">
                  <c:v>41.706873511218539</c:v>
                </c:pt>
                <c:pt idx="22">
                  <c:v>34.816114309931422</c:v>
                </c:pt>
                <c:pt idx="23">
                  <c:v>28.348282246257259</c:v>
                </c:pt>
                <c:pt idx="24">
                  <c:v>22.242674605853693</c:v>
                </c:pt>
                <c:pt idx="25">
                  <c:v>16.428394849604214</c:v>
                </c:pt>
                <c:pt idx="26">
                  <c:v>10.831949149391036</c:v>
                </c:pt>
                <c:pt idx="27">
                  <c:v>5.3799936405698547</c:v>
                </c:pt>
                <c:pt idx="28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'Laplace-Z'!$C$18:$AE$18</c:f>
              <c:numCache>
                <c:formatCode>0</c:formatCode>
                <c:ptCount val="29"/>
                <c:pt idx="0">
                  <c:v>0</c:v>
                </c:pt>
                <c:pt idx="1">
                  <c:v>5.4710846287266541</c:v>
                </c:pt>
                <c:pt idx="2">
                  <c:v>11.037941261017771</c:v>
                </c:pt>
                <c:pt idx="3">
                  <c:v>16.801642882246597</c:v>
                </c:pt>
                <c:pt idx="4">
                  <c:v>22.875002737628989</c:v>
                </c:pt>
                <c:pt idx="5">
                  <c:v>29.391871294097399</c:v>
                </c:pt>
                <c:pt idx="6">
                  <c:v>36.522565574073816</c:v>
                </c:pt>
                <c:pt idx="7">
                  <c:v>44.502953709201769</c:v>
                </c:pt>
                <c:pt idx="8">
                  <c:v>53.696843544541693</c:v>
                </c:pt>
                <c:pt idx="9">
                  <c:v>64.749442662796412</c:v>
                </c:pt>
                <c:pt idx="10">
                  <c:v>79.021914977746761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94.872816027714833</c:v>
                </c:pt>
                <c:pt idx="15">
                  <c:v>91.267966142212913</c:v>
                </c:pt>
                <c:pt idx="16">
                  <c:v>87.999508731841289</c:v>
                </c:pt>
                <c:pt idx="17">
                  <c:v>83.259685330635136</c:v>
                </c:pt>
                <c:pt idx="18">
                  <c:v>72.984466584899607</c:v>
                </c:pt>
                <c:pt idx="19">
                  <c:v>62.753710478290948</c:v>
                </c:pt>
                <c:pt idx="20">
                  <c:v>53.411023930367143</c:v>
                </c:pt>
                <c:pt idx="21">
                  <c:v>44.957366851025455</c:v>
                </c:pt>
                <c:pt idx="22">
                  <c:v>37.260606501417726</c:v>
                </c:pt>
                <c:pt idx="23">
                  <c:v>30.181159989346213</c:v>
                </c:pt>
                <c:pt idx="24">
                  <c:v>23.591791760354024</c:v>
                </c:pt>
                <c:pt idx="25">
                  <c:v>17.378490701839262</c:v>
                </c:pt>
                <c:pt idx="26">
                  <c:v>11.438059915021423</c:v>
                </c:pt>
                <c:pt idx="27">
                  <c:v>5.6752547882602968</c:v>
                </c:pt>
                <c:pt idx="28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'Laplace-Z'!$C$19:$AE$19</c:f>
              <c:numCache>
                <c:formatCode>0</c:formatCode>
                <c:ptCount val="29"/>
                <c:pt idx="0">
                  <c:v>0</c:v>
                </c:pt>
                <c:pt idx="1">
                  <c:v>5.5859930713761496</c:v>
                </c:pt>
                <c:pt idx="2">
                  <c:v>11.271897663878525</c:v>
                </c:pt>
                <c:pt idx="3">
                  <c:v>17.163183066361889</c:v>
                </c:pt>
                <c:pt idx="4">
                  <c:v>23.377548278900779</c:v>
                </c:pt>
                <c:pt idx="5">
                  <c:v>30.054309076783802</c:v>
                </c:pt>
                <c:pt idx="6">
                  <c:v>37.369352195442303</c:v>
                </c:pt>
                <c:pt idx="7">
                  <c:v>45.561751897690797</c:v>
                </c:pt>
                <c:pt idx="8">
                  <c:v>54.986685769541403</c:v>
                </c:pt>
                <c:pt idx="9">
                  <c:v>66.233382641945482</c:v>
                </c:pt>
                <c:pt idx="10">
                  <c:v>80.419274875947906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81.215334609623767</c:v>
                </c:pt>
                <c:pt idx="19">
                  <c:v>67.816829840440249</c:v>
                </c:pt>
                <c:pt idx="20">
                  <c:v>56.881286142977395</c:v>
                </c:pt>
                <c:pt idx="21">
                  <c:v>47.450864540579133</c:v>
                </c:pt>
                <c:pt idx="22">
                  <c:v>39.087689581551899</c:v>
                </c:pt>
                <c:pt idx="23">
                  <c:v>31.523873689686567</c:v>
                </c:pt>
                <c:pt idx="24">
                  <c:v>24.564770374465027</c:v>
                </c:pt>
                <c:pt idx="25">
                  <c:v>18.055663046032933</c:v>
                </c:pt>
                <c:pt idx="26">
                  <c:v>11.866512423335454</c:v>
                </c:pt>
                <c:pt idx="27">
                  <c:v>5.8829548496340083</c:v>
                </c:pt>
                <c:pt idx="28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'Laplace-Z'!$C$20:$AE$20</c:f>
              <c:numCache>
                <c:formatCode>0</c:formatCode>
                <c:ptCount val="29"/>
                <c:pt idx="0">
                  <c:v>0</c:v>
                </c:pt>
                <c:pt idx="1">
                  <c:v>5.6009723705348931</c:v>
                </c:pt>
                <c:pt idx="2">
                  <c:v>11.300445318979994</c:v>
                </c:pt>
                <c:pt idx="3">
                  <c:v>17.201606843609095</c:v>
                </c:pt>
                <c:pt idx="4">
                  <c:v>23.417655122358539</c:v>
                </c:pt>
                <c:pt idx="5">
                  <c:v>30.078417507187453</c:v>
                </c:pt>
                <c:pt idx="6">
                  <c:v>37.338734307082341</c:v>
                </c:pt>
                <c:pt idx="7">
                  <c:v>45.387970544335367</c:v>
                </c:pt>
                <c:pt idx="8">
                  <c:v>54.454726090683927</c:v>
                </c:pt>
                <c:pt idx="9">
                  <c:v>64.77809933184345</c:v>
                </c:pt>
                <c:pt idx="10">
                  <c:v>76.421790243148024</c:v>
                </c:pt>
                <c:pt idx="11">
                  <c:v>88.406801144052338</c:v>
                </c:pt>
                <c:pt idx="12">
                  <c:v>94.920013911111838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84.059989790100559</c:v>
                </c:pt>
                <c:pt idx="19">
                  <c:v>70.416915171926021</c:v>
                </c:pt>
                <c:pt idx="20">
                  <c:v>58.846341040545077</c:v>
                </c:pt>
                <c:pt idx="21">
                  <c:v>48.877025732948944</c:v>
                </c:pt>
                <c:pt idx="22">
                  <c:v>40.115325919416321</c:v>
                </c:pt>
                <c:pt idx="23">
                  <c:v>32.261795235683714</c:v>
                </c:pt>
                <c:pt idx="24">
                  <c:v>25.087686420987051</c:v>
                </c:pt>
                <c:pt idx="25">
                  <c:v>18.412828856823293</c:v>
                </c:pt>
                <c:pt idx="26">
                  <c:v>12.089341326468366</c:v>
                </c:pt>
                <c:pt idx="27">
                  <c:v>5.9900421332111931</c:v>
                </c:pt>
                <c:pt idx="28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val>
            <c:numRef>
              <c:f>'Laplace-Z'!$C$21:$AE$21</c:f>
              <c:numCache>
                <c:formatCode>0</c:formatCode>
                <c:ptCount val="29"/>
                <c:pt idx="0">
                  <c:v>0</c:v>
                </c:pt>
                <c:pt idx="1">
                  <c:v>5.517434777780883</c:v>
                </c:pt>
                <c:pt idx="2">
                  <c:v>11.127278556884928</c:v>
                </c:pt>
                <c:pt idx="3">
                  <c:v>16.925110055496539</c:v>
                </c:pt>
                <c:pt idx="4">
                  <c:v>23.013008083217823</c:v>
                </c:pt>
                <c:pt idx="5">
                  <c:v>29.502928185151532</c:v>
                </c:pt>
                <c:pt idx="6">
                  <c:v>36.519152829053816</c:v>
                </c:pt>
                <c:pt idx="7">
                  <c:v>44.196627925094923</c:v>
                </c:pt>
                <c:pt idx="8">
                  <c:v>52.666112098495844</c:v>
                </c:pt>
                <c:pt idx="9">
                  <c:v>62.002470031360374</c:v>
                </c:pt>
                <c:pt idx="10">
                  <c:v>72.082967437676217</c:v>
                </c:pt>
                <c:pt idx="11">
                  <c:v>82.28539000589997</c:v>
                </c:pt>
                <c:pt idx="12">
                  <c:v>91.273250573197984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84.60766527690528</c:v>
                </c:pt>
                <c:pt idx="19">
                  <c:v>70.944435887174279</c:v>
                </c:pt>
                <c:pt idx="20">
                  <c:v>59.210060512369054</c:v>
                </c:pt>
                <c:pt idx="21">
                  <c:v>49.095489559976713</c:v>
                </c:pt>
                <c:pt idx="22">
                  <c:v>40.234712546211512</c:v>
                </c:pt>
                <c:pt idx="23">
                  <c:v>32.320221356175956</c:v>
                </c:pt>
                <c:pt idx="24">
                  <c:v>25.111289443596341</c:v>
                </c:pt>
                <c:pt idx="25">
                  <c:v>18.418578297019849</c:v>
                </c:pt>
                <c:pt idx="26">
                  <c:v>12.087953447731412</c:v>
                </c:pt>
                <c:pt idx="27">
                  <c:v>5.9878630134029258</c:v>
                </c:pt>
                <c:pt idx="28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'Laplace-Z'!$C$22:$AE$22</c:f>
              <c:numCache>
                <c:formatCode>0</c:formatCode>
                <c:ptCount val="29"/>
                <c:pt idx="0">
                  <c:v>0</c:v>
                </c:pt>
                <c:pt idx="1">
                  <c:v>5.3414730910585053</c:v>
                </c:pt>
                <c:pt idx="2">
                  <c:v>10.766100160402429</c:v>
                </c:pt>
                <c:pt idx="3">
                  <c:v>16.358515422626304</c:v>
                </c:pt>
                <c:pt idx="4">
                  <c:v>22.20630207118624</c:v>
                </c:pt>
                <c:pt idx="5">
                  <c:v>28.401093993495049</c:v>
                </c:pt>
                <c:pt idx="6">
                  <c:v>35.038279554436102</c:v>
                </c:pt>
                <c:pt idx="7">
                  <c:v>42.213236428852674</c:v>
                </c:pt>
                <c:pt idx="8">
                  <c:v>50.010588635942128</c:v>
                </c:pt>
                <c:pt idx="9">
                  <c:v>58.482671880008319</c:v>
                </c:pt>
                <c:pt idx="10">
                  <c:v>67.62219790469895</c:v>
                </c:pt>
                <c:pt idx="11">
                  <c:v>77.378527325864511</c:v>
                </c:pt>
                <c:pt idx="12">
                  <c:v>87.887593211501056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83.426195773806171</c:v>
                </c:pt>
                <c:pt idx="19">
                  <c:v>69.543044269193473</c:v>
                </c:pt>
                <c:pt idx="20">
                  <c:v>57.953905487771138</c:v>
                </c:pt>
                <c:pt idx="21">
                  <c:v>48.060084246637061</c:v>
                </c:pt>
                <c:pt idx="22">
                  <c:v>39.407739107723934</c:v>
                </c:pt>
                <c:pt idx="23">
                  <c:v>31.67302027837836</c:v>
                </c:pt>
                <c:pt idx="24">
                  <c:v>24.618614570121718</c:v>
                </c:pt>
                <c:pt idx="25">
                  <c:v>18.062198544509695</c:v>
                </c:pt>
                <c:pt idx="26">
                  <c:v>11.856004813863875</c:v>
                </c:pt>
                <c:pt idx="27">
                  <c:v>5.8734478347312944</c:v>
                </c:pt>
                <c:pt idx="28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val>
            <c:numRef>
              <c:f>'Laplace-Z'!$C$23:$AE$23</c:f>
              <c:numCache>
                <c:formatCode>0</c:formatCode>
                <c:ptCount val="29"/>
                <c:pt idx="0">
                  <c:v>0</c:v>
                </c:pt>
                <c:pt idx="1">
                  <c:v>5.0823434646306058</c:v>
                </c:pt>
                <c:pt idx="2">
                  <c:v>10.237111418243163</c:v>
                </c:pt>
                <c:pt idx="3">
                  <c:v>15.536520324252233</c:v>
                </c:pt>
                <c:pt idx="4">
                  <c:v>21.05255638546906</c:v>
                </c:pt>
                <c:pt idx="5">
                  <c:v>26.856828325058533</c:v>
                </c:pt>
                <c:pt idx="6">
                  <c:v>33.019595767116904</c:v>
                </c:pt>
                <c:pt idx="7">
                  <c:v>39.607411205109145</c:v>
                </c:pt>
                <c:pt idx="8">
                  <c:v>46.680298664357686</c:v>
                </c:pt>
                <c:pt idx="9">
                  <c:v>54.295400310071258</c:v>
                </c:pt>
                <c:pt idx="10">
                  <c:v>62.544600744894147</c:v>
                </c:pt>
                <c:pt idx="11">
                  <c:v>71.718911693567279</c:v>
                </c:pt>
                <c:pt idx="12">
                  <c:v>82.898588007797585</c:v>
                </c:pt>
                <c:pt idx="13">
                  <c:v>100</c:v>
                </c:pt>
                <c:pt idx="14">
                  <c:v>92.772026980338069</c:v>
                </c:pt>
                <c:pt idx="15">
                  <c:v>91.239542723678554</c:v>
                </c:pt>
                <c:pt idx="16">
                  <c:v>92.638280083712317</c:v>
                </c:pt>
                <c:pt idx="17">
                  <c:v>100</c:v>
                </c:pt>
                <c:pt idx="18">
                  <c:v>79.554035049647581</c:v>
                </c:pt>
                <c:pt idx="19">
                  <c:v>65.847584704455173</c:v>
                </c:pt>
                <c:pt idx="20">
                  <c:v>55.002367459645761</c:v>
                </c:pt>
                <c:pt idx="21">
                  <c:v>45.783133040802177</c:v>
                </c:pt>
                <c:pt idx="22">
                  <c:v>37.663070682541239</c:v>
                </c:pt>
                <c:pt idx="23">
                  <c:v>30.345443350579011</c:v>
                </c:pt>
                <c:pt idx="24">
                  <c:v>23.627897296567369</c:v>
                </c:pt>
                <c:pt idx="25">
                  <c:v>17.355556937254729</c:v>
                </c:pt>
                <c:pt idx="26">
                  <c:v>11.400395151388231</c:v>
                </c:pt>
                <c:pt idx="27">
                  <c:v>5.6499155664360803</c:v>
                </c:pt>
                <c:pt idx="28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'Laplace-Z'!$C$24:$AE$24</c:f>
              <c:numCache>
                <c:formatCode>0</c:formatCode>
                <c:ptCount val="29"/>
                <c:pt idx="0">
                  <c:v>0</c:v>
                </c:pt>
                <c:pt idx="1">
                  <c:v>4.7507764497501519</c:v>
                </c:pt>
                <c:pt idx="2">
                  <c:v>9.5634612129862031</c:v>
                </c:pt>
                <c:pt idx="3">
                  <c:v>14.49787104762375</c:v>
                </c:pt>
                <c:pt idx="4">
                  <c:v>19.610542671384167</c:v>
                </c:pt>
                <c:pt idx="5">
                  <c:v>24.954031487922094</c:v>
                </c:pt>
                <c:pt idx="6">
                  <c:v>30.57582655971725</c:v>
                </c:pt>
                <c:pt idx="7">
                  <c:v>36.516476590685571</c:v>
                </c:pt>
                <c:pt idx="8">
                  <c:v>42.80775895641608</c:v>
                </c:pt>
                <c:pt idx="9">
                  <c:v>49.473997850969866</c:v>
                </c:pt>
                <c:pt idx="10">
                  <c:v>56.541865918930739</c:v>
                </c:pt>
                <c:pt idx="11">
                  <c:v>64.053910148700112</c:v>
                </c:pt>
                <c:pt idx="12">
                  <c:v>71.987836142118454</c:v>
                </c:pt>
                <c:pt idx="13">
                  <c:v>79.454862896343883</c:v>
                </c:pt>
                <c:pt idx="14">
                  <c:v>79.848551857950682</c:v>
                </c:pt>
                <c:pt idx="15">
                  <c:v>79.547850250042785</c:v>
                </c:pt>
                <c:pt idx="16">
                  <c:v>79.313567041824712</c:v>
                </c:pt>
                <c:pt idx="17">
                  <c:v>78.163373754839228</c:v>
                </c:pt>
                <c:pt idx="18">
                  <c:v>68.942317389507252</c:v>
                </c:pt>
                <c:pt idx="19">
                  <c:v>59.290837411871905</c:v>
                </c:pt>
                <c:pt idx="20">
                  <c:v>50.424784239616919</c:v>
                </c:pt>
                <c:pt idx="21">
                  <c:v>42.406944426375532</c:v>
                </c:pt>
                <c:pt idx="22">
                  <c:v>35.115903508268616</c:v>
                </c:pt>
                <c:pt idx="23">
                  <c:v>28.41772724460963</c:v>
                </c:pt>
                <c:pt idx="24">
                  <c:v>22.191925824981897</c:v>
                </c:pt>
                <c:pt idx="25">
                  <c:v>16.331700436134447</c:v>
                </c:pt>
                <c:pt idx="26">
                  <c:v>10.74008103505993</c:v>
                </c:pt>
                <c:pt idx="27">
                  <c:v>5.3258120182845623</c:v>
                </c:pt>
                <c:pt idx="28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val>
            <c:numRef>
              <c:f>'Laplace-Z'!$C$25:$AE$25</c:f>
              <c:numCache>
                <c:formatCode>0</c:formatCode>
                <c:ptCount val="29"/>
                <c:pt idx="0">
                  <c:v>0</c:v>
                </c:pt>
                <c:pt idx="1">
                  <c:v>4.3572892509128467</c:v>
                </c:pt>
                <c:pt idx="2">
                  <c:v>8.7680670139522352</c:v>
                </c:pt>
                <c:pt idx="3">
                  <c:v>13.280934938033999</c:v>
                </c:pt>
                <c:pt idx="4">
                  <c:v>17.937681766730588</c:v>
                </c:pt>
                <c:pt idx="5">
                  <c:v>22.772894793170067</c:v>
                </c:pt>
                <c:pt idx="6">
                  <c:v>27.81316664682948</c:v>
                </c:pt>
                <c:pt idx="7">
                  <c:v>33.074873240002383</c:v>
                </c:pt>
                <c:pt idx="8">
                  <c:v>38.560227090689018</c:v>
                </c:pt>
                <c:pt idx="9">
                  <c:v>44.250932643695251</c:v>
                </c:pt>
                <c:pt idx="10">
                  <c:v>50.09492447370819</c:v>
                </c:pt>
                <c:pt idx="11">
                  <c:v>55.967000242433691</c:v>
                </c:pt>
                <c:pt idx="12">
                  <c:v>61.543960733843491</c:v>
                </c:pt>
                <c:pt idx="13">
                  <c:v>65.983041241492032</c:v>
                </c:pt>
                <c:pt idx="14">
                  <c:v>67.619443959921654</c:v>
                </c:pt>
                <c:pt idx="15">
                  <c:v>67.78971439127902</c:v>
                </c:pt>
                <c:pt idx="16">
                  <c:v>66.904736244082017</c:v>
                </c:pt>
                <c:pt idx="17">
                  <c:v>64.397574024958573</c:v>
                </c:pt>
                <c:pt idx="18">
                  <c:v>58.760976845671493</c:v>
                </c:pt>
                <c:pt idx="19">
                  <c:v>51.948608578922155</c:v>
                </c:pt>
                <c:pt idx="20">
                  <c:v>44.998927776139723</c:v>
                </c:pt>
                <c:pt idx="21">
                  <c:v>38.303895552492023</c:v>
                </c:pt>
                <c:pt idx="22">
                  <c:v>31.975812602118928</c:v>
                </c:pt>
                <c:pt idx="23">
                  <c:v>26.017583036611413</c:v>
                </c:pt>
                <c:pt idx="24">
                  <c:v>20.390333936893327</c:v>
                </c:pt>
                <c:pt idx="25">
                  <c:v>15.039204827642521</c:v>
                </c:pt>
                <c:pt idx="26">
                  <c:v>9.902396297652281</c:v>
                </c:pt>
                <c:pt idx="27">
                  <c:v>4.9132448977986494</c:v>
                </c:pt>
                <c:pt idx="28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'Laplace-Z'!$C$26:$AE$26</c:f>
              <c:numCache>
                <c:formatCode>0</c:formatCode>
                <c:ptCount val="29"/>
                <c:pt idx="0">
                  <c:v>0</c:v>
                </c:pt>
                <c:pt idx="1">
                  <c:v>3.9103027103682928</c:v>
                </c:pt>
                <c:pt idx="2">
                  <c:v>7.8705653421080592</c:v>
                </c:pt>
                <c:pt idx="3">
                  <c:v>11.920096892695504</c:v>
                </c:pt>
                <c:pt idx="4">
                  <c:v>16.086326871765831</c:v>
                </c:pt>
                <c:pt idx="5">
                  <c:v>20.386667822834902</c:v>
                </c:pt>
                <c:pt idx="6">
                  <c:v>24.829038079920231</c:v>
                </c:pt>
                <c:pt idx="7">
                  <c:v>29.409587449240597</c:v>
                </c:pt>
                <c:pt idx="8">
                  <c:v>34.107308195632754</c:v>
                </c:pt>
                <c:pt idx="9">
                  <c:v>38.874546649218971</c:v>
                </c:pt>
                <c:pt idx="10">
                  <c:v>43.619866095496526</c:v>
                </c:pt>
                <c:pt idx="11">
                  <c:v>48.175174425378586</c:v>
                </c:pt>
                <c:pt idx="12">
                  <c:v>52.237935533134404</c:v>
                </c:pt>
                <c:pt idx="13">
                  <c:v>55.313867559546026</c:v>
                </c:pt>
                <c:pt idx="14">
                  <c:v>56.856437289951756</c:v>
                </c:pt>
                <c:pt idx="15">
                  <c:v>57.086793791472076</c:v>
                </c:pt>
                <c:pt idx="16">
                  <c:v>56.118052600343376</c:v>
                </c:pt>
                <c:pt idx="17">
                  <c:v>53.761166578508238</c:v>
                </c:pt>
                <c:pt idx="18">
                  <c:v>49.755358392975083</c:v>
                </c:pt>
                <c:pt idx="19">
                  <c:v>44.743638075123791</c:v>
                </c:pt>
                <c:pt idx="20">
                  <c:v>39.318365553655475</c:v>
                </c:pt>
                <c:pt idx="21">
                  <c:v>33.833840095065902</c:v>
                </c:pt>
                <c:pt idx="22">
                  <c:v>28.465813906172507</c:v>
                </c:pt>
                <c:pt idx="23">
                  <c:v>23.286409774413826</c:v>
                </c:pt>
                <c:pt idx="24">
                  <c:v>18.312581829578839</c:v>
                </c:pt>
                <c:pt idx="25">
                  <c:v>13.532358767718046</c:v>
                </c:pt>
                <c:pt idx="26">
                  <c:v>8.917036250549625</c:v>
                </c:pt>
                <c:pt idx="27">
                  <c:v>4.4247654108399432</c:v>
                </c:pt>
                <c:pt idx="28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'Laplace-Z'!$C$27:$AE$27</c:f>
              <c:numCache>
                <c:formatCode>0</c:formatCode>
                <c:ptCount val="29"/>
                <c:pt idx="0">
                  <c:v>0</c:v>
                </c:pt>
                <c:pt idx="1">
                  <c:v>3.4133465210043559</c:v>
                </c:pt>
                <c:pt idx="2">
                  <c:v>6.8837791499161352</c:v>
                </c:pt>
                <c:pt idx="3">
                  <c:v>10.442539537951856</c:v>
                </c:pt>
                <c:pt idx="4">
                  <c:v>14.100835604196648</c:v>
                </c:pt>
                <c:pt idx="5">
                  <c:v>17.858382511118698</c:v>
                </c:pt>
                <c:pt idx="6">
                  <c:v>21.706698682278201</c:v>
                </c:pt>
                <c:pt idx="7">
                  <c:v>25.627096828712265</c:v>
                </c:pt>
                <c:pt idx="8">
                  <c:v>29.584837277415296</c:v>
                </c:pt>
                <c:pt idx="9">
                  <c:v>33.520045196223762</c:v>
                </c:pt>
                <c:pt idx="10">
                  <c:v>37.334784687694821</c:v>
                </c:pt>
                <c:pt idx="11">
                  <c:v>40.875862131259289</c:v>
                </c:pt>
                <c:pt idx="12">
                  <c:v>43.91870584157742</c:v>
                </c:pt>
                <c:pt idx="13">
                  <c:v>46.178021951956609</c:v>
                </c:pt>
                <c:pt idx="14">
                  <c:v>47.405608131546117</c:v>
                </c:pt>
                <c:pt idx="15">
                  <c:v>47.582932845400499</c:v>
                </c:pt>
                <c:pt idx="16">
                  <c:v>46.719472558059891</c:v>
                </c:pt>
                <c:pt idx="17">
                  <c:v>44.773636053393773</c:v>
                </c:pt>
                <c:pt idx="18">
                  <c:v>41.755602790434551</c:v>
                </c:pt>
                <c:pt idx="19">
                  <c:v>37.952167409060202</c:v>
                </c:pt>
                <c:pt idx="20">
                  <c:v>33.697002571790918</c:v>
                </c:pt>
                <c:pt idx="21">
                  <c:v>29.247232589203836</c:v>
                </c:pt>
                <c:pt idx="22">
                  <c:v>24.767143732938791</c:v>
                </c:pt>
                <c:pt idx="23">
                  <c:v>20.349616630295291</c:v>
                </c:pt>
                <c:pt idx="24">
                  <c:v>16.041188942492013</c:v>
                </c:pt>
                <c:pt idx="25">
                  <c:v>11.860585678546357</c:v>
                </c:pt>
                <c:pt idx="26">
                  <c:v>7.8086085041882871</c:v>
                </c:pt>
                <c:pt idx="27">
                  <c:v>3.8687753854093074</c:v>
                </c:pt>
                <c:pt idx="28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'Laplace-Z'!$C$28:$AE$28</c:f>
              <c:numCache>
                <c:formatCode>0</c:formatCode>
                <c:ptCount val="29"/>
                <c:pt idx="0">
                  <c:v>0</c:v>
                </c:pt>
                <c:pt idx="1">
                  <c:v>2.8592957148910387</c:v>
                </c:pt>
                <c:pt idx="2">
                  <c:v>5.8086514819066375</c:v>
                </c:pt>
                <c:pt idx="3">
                  <c:v>8.865427999693706</c:v>
                </c:pt>
                <c:pt idx="4">
                  <c:v>12.016070777037267</c:v>
                </c:pt>
                <c:pt idx="5">
                  <c:v>15.239301695092923</c:v>
                </c:pt>
                <c:pt idx="6">
                  <c:v>18.512248299647091</c:v>
                </c:pt>
                <c:pt idx="7">
                  <c:v>21.807232871905939</c:v>
                </c:pt>
                <c:pt idx="8">
                  <c:v>25.084866503725308</c:v>
                </c:pt>
                <c:pt idx="9">
                  <c:v>28.285978969330067</c:v>
                </c:pt>
                <c:pt idx="10">
                  <c:v>31.323331646372118</c:v>
                </c:pt>
                <c:pt idx="11">
                  <c:v>34.074749489650891</c:v>
                </c:pt>
                <c:pt idx="12">
                  <c:v>36.382969066049014</c:v>
                </c:pt>
                <c:pt idx="13">
                  <c:v>38.073870539389681</c:v>
                </c:pt>
                <c:pt idx="14">
                  <c:v>39.00500311217148</c:v>
                </c:pt>
                <c:pt idx="15">
                  <c:v>39.119817453994401</c:v>
                </c:pt>
                <c:pt idx="16">
                  <c:v>38.403226715999082</c:v>
                </c:pt>
                <c:pt idx="17">
                  <c:v>36.858257468125728</c:v>
                </c:pt>
                <c:pt idx="18">
                  <c:v>34.541201962553906</c:v>
                </c:pt>
                <c:pt idx="19">
                  <c:v>31.612377227106215</c:v>
                </c:pt>
                <c:pt idx="20">
                  <c:v>28.270195579582733</c:v>
                </c:pt>
                <c:pt idx="21">
                  <c:v>24.690896429589955</c:v>
                </c:pt>
                <c:pt idx="22">
                  <c:v>21.005867872002206</c:v>
                </c:pt>
                <c:pt idx="23">
                  <c:v>17.30368563621262</c:v>
                </c:pt>
                <c:pt idx="24">
                  <c:v>13.641940352076331</c:v>
                </c:pt>
                <c:pt idx="25">
                  <c:v>10.060163632476856</c:v>
                </c:pt>
                <c:pt idx="26">
                  <c:v>6.5880230076111364</c:v>
                </c:pt>
                <c:pt idx="27">
                  <c:v>3.24172335051315</c:v>
                </c:pt>
                <c:pt idx="28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'Laplace-Z'!$C$29:$AE$29</c:f>
              <c:numCache>
                <c:formatCode>0</c:formatCode>
                <c:ptCount val="29"/>
                <c:pt idx="0">
                  <c:v>0</c:v>
                </c:pt>
                <c:pt idx="1">
                  <c:v>2.2151777572385871</c:v>
                </c:pt>
                <c:pt idx="2">
                  <c:v>4.6260914799872035</c:v>
                </c:pt>
                <c:pt idx="3">
                  <c:v>7.1944343619974802</c:v>
                </c:pt>
                <c:pt idx="4">
                  <c:v>9.8586981226712602</c:v>
                </c:pt>
                <c:pt idx="5">
                  <c:v>12.570482195741965</c:v>
                </c:pt>
                <c:pt idx="6">
                  <c:v>15.295734235809796</c:v>
                </c:pt>
                <c:pt idx="7">
                  <c:v>18.00469201216201</c:v>
                </c:pt>
                <c:pt idx="8">
                  <c:v>20.661387446200983</c:v>
                </c:pt>
                <c:pt idx="9">
                  <c:v>23.215641884409131</c:v>
                </c:pt>
                <c:pt idx="10">
                  <c:v>25.597781851819082</c:v>
                </c:pt>
                <c:pt idx="11">
                  <c:v>27.716802662596415</c:v>
                </c:pt>
                <c:pt idx="12">
                  <c:v>29.464516968258334</c:v>
                </c:pt>
                <c:pt idx="13">
                  <c:v>30.729453378909113</c:v>
                </c:pt>
                <c:pt idx="14">
                  <c:v>31.420680144889737</c:v>
                </c:pt>
                <c:pt idx="15">
                  <c:v>31.488069154412479</c:v>
                </c:pt>
                <c:pt idx="16">
                  <c:v>30.91531942175267</c:v>
                </c:pt>
                <c:pt idx="17">
                  <c:v>29.714923264119207</c:v>
                </c:pt>
                <c:pt idx="18">
                  <c:v>27.938526990905377</c:v>
                </c:pt>
                <c:pt idx="19">
                  <c:v>25.685899920113105</c:v>
                </c:pt>
                <c:pt idx="20">
                  <c:v>23.080462599558849</c:v>
                </c:pt>
                <c:pt idx="21">
                  <c:v>20.240248207270842</c:v>
                </c:pt>
                <c:pt idx="22">
                  <c:v>17.261707821673411</c:v>
                </c:pt>
                <c:pt idx="23">
                  <c:v>14.217284950810331</c:v>
                </c:pt>
                <c:pt idx="24">
                  <c:v>11.162696889137095</c:v>
                </c:pt>
                <c:pt idx="25">
                  <c:v>8.1500865514105847</c:v>
                </c:pt>
                <c:pt idx="26">
                  <c:v>5.2415854345022295</c:v>
                </c:pt>
                <c:pt idx="27">
                  <c:v>2.5100917074405449</c:v>
                </c:pt>
                <c:pt idx="28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'Laplace-Z'!$C$30:$AE$30</c:f>
              <c:numCache>
                <c:formatCode>0</c:formatCode>
                <c:ptCount val="29"/>
                <c:pt idx="0">
                  <c:v>0</c:v>
                </c:pt>
                <c:pt idx="1">
                  <c:v>1.3753184737768209</c:v>
                </c:pt>
                <c:pt idx="2">
                  <c:v>3.2860931969097402</c:v>
                </c:pt>
                <c:pt idx="3">
                  <c:v>5.4275069920560064</c:v>
                </c:pt>
                <c:pt idx="4">
                  <c:v>7.6537888602369692</c:v>
                </c:pt>
                <c:pt idx="5">
                  <c:v>9.8881754240032986</c:v>
                </c:pt>
                <c:pt idx="6">
                  <c:v>12.09549260342734</c:v>
                </c:pt>
                <c:pt idx="7">
                  <c:v>14.254389605206839</c:v>
                </c:pt>
                <c:pt idx="8">
                  <c:v>16.340323849066007</c:v>
                </c:pt>
                <c:pt idx="9">
                  <c:v>18.317392408412992</c:v>
                </c:pt>
                <c:pt idx="10">
                  <c:v>20.135323229576873</c:v>
                </c:pt>
                <c:pt idx="11">
                  <c:v>21.730133311869931</c:v>
                </c:pt>
                <c:pt idx="12">
                  <c:v>23.028812653040035</c:v>
                </c:pt>
                <c:pt idx="13">
                  <c:v>23.958714544705497</c:v>
                </c:pt>
                <c:pt idx="14">
                  <c:v>24.460162261815935</c:v>
                </c:pt>
                <c:pt idx="15">
                  <c:v>24.49642546402541</c:v>
                </c:pt>
                <c:pt idx="16">
                  <c:v>24.05502296401561</c:v>
                </c:pt>
                <c:pt idx="17">
                  <c:v>23.147552325891763</c:v>
                </c:pt>
                <c:pt idx="18">
                  <c:v>21.812045159131763</c:v>
                </c:pt>
                <c:pt idx="19">
                  <c:v>20.112195139559326</c:v>
                </c:pt>
                <c:pt idx="20">
                  <c:v>18.125469907119221</c:v>
                </c:pt>
                <c:pt idx="21">
                  <c:v>15.927891325582326</c:v>
                </c:pt>
                <c:pt idx="22">
                  <c:v>13.583399006987968</c:v>
                </c:pt>
                <c:pt idx="23">
                  <c:v>11.141022831830348</c:v>
                </c:pt>
                <c:pt idx="24">
                  <c:v>8.6414547323853608</c:v>
                </c:pt>
                <c:pt idx="25">
                  <c:v>6.1358856141472335</c:v>
                </c:pt>
                <c:pt idx="26">
                  <c:v>3.7181323466486274</c:v>
                </c:pt>
                <c:pt idx="27">
                  <c:v>1.5570560135222931</c:v>
                </c:pt>
                <c:pt idx="28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'Laplace-Z'!$C$31:$AE$31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1.7154495772712537</c:v>
                </c:pt>
                <c:pt idx="3">
                  <c:v>3.5757019752195069</c:v>
                </c:pt>
                <c:pt idx="4">
                  <c:v>5.4407622943159861</c:v>
                </c:pt>
                <c:pt idx="5">
                  <c:v>7.2329228012275744</c:v>
                </c:pt>
                <c:pt idx="6">
                  <c:v>8.9436537076532385</c:v>
                </c:pt>
                <c:pt idx="7">
                  <c:v>10.577030695166698</c:v>
                </c:pt>
                <c:pt idx="8">
                  <c:v>12.128105180168191</c:v>
                </c:pt>
                <c:pt idx="9">
                  <c:v>13.578258667257698</c:v>
                </c:pt>
                <c:pt idx="10">
                  <c:v>14.895962258300864</c:v>
                </c:pt>
                <c:pt idx="11">
                  <c:v>16.039570606151386</c:v>
                </c:pt>
                <c:pt idx="12">
                  <c:v>16.961860685332869</c:v>
                </c:pt>
                <c:pt idx="13">
                  <c:v>17.616403732768031</c:v>
                </c:pt>
                <c:pt idx="14">
                  <c:v>17.964801640831915</c:v>
                </c:pt>
                <c:pt idx="15">
                  <c:v>17.982419115217098</c:v>
                </c:pt>
                <c:pt idx="16">
                  <c:v>17.660765263447608</c:v>
                </c:pt>
                <c:pt idx="17">
                  <c:v>17.008187748193969</c:v>
                </c:pt>
                <c:pt idx="18">
                  <c:v>16.049875644054527</c:v>
                </c:pt>
                <c:pt idx="19">
                  <c:v>14.825335288414811</c:v>
                </c:pt>
                <c:pt idx="20">
                  <c:v>13.381301338382219</c:v>
                </c:pt>
                <c:pt idx="21">
                  <c:v>11.762420957229489</c:v>
                </c:pt>
                <c:pt idx="22">
                  <c:v>10.002949839385019</c:v>
                </c:pt>
                <c:pt idx="23">
                  <c:v>8.1219324351541822</c:v>
                </c:pt>
                <c:pt idx="24">
                  <c:v>6.1261982581000787</c:v>
                </c:pt>
                <c:pt idx="25">
                  <c:v>4.0338589079151879</c:v>
                </c:pt>
                <c:pt idx="26">
                  <c:v>1.9379978136409539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'Laplace-Z'!$C$32:$AE$32</c:f>
              <c:numCache>
                <c:formatCode>0</c:formatCode>
                <c:ptCount val="29"/>
                <c:pt idx="0">
                  <c:v>1.5368805438456793E-307</c:v>
                </c:pt>
                <c:pt idx="1">
                  <c:v>7.5715693384848218E-308</c:v>
                </c:pt>
                <c:pt idx="2">
                  <c:v>0</c:v>
                </c:pt>
                <c:pt idx="3">
                  <c:v>1.7190828923432662</c:v>
                </c:pt>
                <c:pt idx="4">
                  <c:v>3.3006267650718129</c:v>
                </c:pt>
                <c:pt idx="5">
                  <c:v>4.6590888540077735</c:v>
                </c:pt>
                <c:pt idx="6">
                  <c:v>5.8691560558954166</c:v>
                </c:pt>
                <c:pt idx="7">
                  <c:v>6.9819601799351387</c:v>
                </c:pt>
                <c:pt idx="8">
                  <c:v>8.0167922159580609</c:v>
                </c:pt>
                <c:pt idx="9">
                  <c:v>8.9715585263981126</c:v>
                </c:pt>
                <c:pt idx="10">
                  <c:v>9.830679353265797</c:v>
                </c:pt>
                <c:pt idx="11">
                  <c:v>10.570308175789037</c:v>
                </c:pt>
                <c:pt idx="12">
                  <c:v>11.162636959804644</c:v>
                </c:pt>
                <c:pt idx="13">
                  <c:v>11.580218469975586</c:v>
                </c:pt>
                <c:pt idx="14">
                  <c:v>11.800201061750927</c:v>
                </c:pt>
                <c:pt idx="15">
                  <c:v>11.807662934810107</c:v>
                </c:pt>
                <c:pt idx="16">
                  <c:v>11.597409409107978</c:v>
                </c:pt>
                <c:pt idx="17">
                  <c:v>11.174535491908378</c:v>
                </c:pt>
                <c:pt idx="18">
                  <c:v>10.55391199858083</c:v>
                </c:pt>
                <c:pt idx="19">
                  <c:v>9.7579470068648675</c:v>
                </c:pt>
                <c:pt idx="20">
                  <c:v>8.8119581324744942</c:v>
                </c:pt>
                <c:pt idx="21">
                  <c:v>7.7375219190596454</c:v>
                </c:pt>
                <c:pt idx="22">
                  <c:v>6.5440299946427913</c:v>
                </c:pt>
                <c:pt idx="23">
                  <c:v>5.2175451135475246</c:v>
                </c:pt>
                <c:pt idx="24">
                  <c:v>3.7075373359902692</c:v>
                </c:pt>
                <c:pt idx="25">
                  <c:v>1.9353490609763644</c:v>
                </c:pt>
                <c:pt idx="26">
                  <c:v>0</c:v>
                </c:pt>
                <c:pt idx="27">
                  <c:v>1.1231610182133616E-307</c:v>
                </c:pt>
                <c:pt idx="28">
                  <c:v>1.5368805438456793E-307</c:v>
                </c:pt>
              </c:numCache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Ref>
              <c:f>'Laplace-Z'!$C$33:$AE$33</c:f>
              <c:numCache>
                <c:formatCode>0</c:formatCode>
                <c:ptCount val="29"/>
                <c:pt idx="0">
                  <c:v>1.850193817372126E-307</c:v>
                </c:pt>
                <c:pt idx="1">
                  <c:v>1.005632061043623E-307</c:v>
                </c:pt>
                <c:pt idx="2">
                  <c:v>3.398566085705235E-308</c:v>
                </c:pt>
                <c:pt idx="3">
                  <c:v>0</c:v>
                </c:pt>
                <c:pt idx="4">
                  <c:v>1.3835679640318399</c:v>
                </c:pt>
                <c:pt idx="5">
                  <c:v>2.2336432312955741</c:v>
                </c:pt>
                <c:pt idx="6">
                  <c:v>2.8919137782130551</c:v>
                </c:pt>
                <c:pt idx="7">
                  <c:v>3.4648531366528035</c:v>
                </c:pt>
                <c:pt idx="8">
                  <c:v>3.985535608898843</c:v>
                </c:pt>
                <c:pt idx="9">
                  <c:v>4.4604938613625205</c:v>
                </c:pt>
                <c:pt idx="10">
                  <c:v>4.884877880184491</c:v>
                </c:pt>
                <c:pt idx="11">
                  <c:v>5.2483346894718581</c:v>
                </c:pt>
                <c:pt idx="12">
                  <c:v>5.5381489106815946</c:v>
                </c:pt>
                <c:pt idx="13">
                  <c:v>5.7416200334486831</c:v>
                </c:pt>
                <c:pt idx="14">
                  <c:v>5.848108628596548</c:v>
                </c:pt>
                <c:pt idx="15">
                  <c:v>5.8506091385127084</c:v>
                </c:pt>
                <c:pt idx="16">
                  <c:v>5.7466605727809457</c:v>
                </c:pt>
                <c:pt idx="17">
                  <c:v>5.5386192241595502</c:v>
                </c:pt>
                <c:pt idx="18">
                  <c:v>5.2332762688933663</c:v>
                </c:pt>
                <c:pt idx="19">
                  <c:v>4.8405693294980736</c:v>
                </c:pt>
                <c:pt idx="20">
                  <c:v>4.3710496694212484</c:v>
                </c:pt>
                <c:pt idx="21">
                  <c:v>3.831667132730511</c:v>
                </c:pt>
                <c:pt idx="22">
                  <c:v>3.2180933224359003</c:v>
                </c:pt>
                <c:pt idx="23">
                  <c:v>2.4966732355204262</c:v>
                </c:pt>
                <c:pt idx="24">
                  <c:v>1.5510526428776739</c:v>
                </c:pt>
                <c:pt idx="25">
                  <c:v>0</c:v>
                </c:pt>
                <c:pt idx="26">
                  <c:v>7.478387337244313E-308</c:v>
                </c:pt>
                <c:pt idx="27">
                  <c:v>1.4917471915482495E-307</c:v>
                </c:pt>
                <c:pt idx="28">
                  <c:v>1.850193817372126E-307</c:v>
                </c:pt>
              </c:numCache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'Laplace-Z'!$C$34:$AE$34</c:f>
              <c:numCache>
                <c:formatCode>0</c:formatCode>
                <c:ptCount val="29"/>
                <c:pt idx="0">
                  <c:v>1.0972035437953621E-307</c:v>
                </c:pt>
                <c:pt idx="1">
                  <c:v>6.1415749451936407E-308</c:v>
                </c:pt>
                <c:pt idx="2">
                  <c:v>2.3850352577247188E-308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5.2481596710068322E-308</c:v>
                </c:pt>
                <c:pt idx="27">
                  <c:v>9.1103670329165095E-308</c:v>
                </c:pt>
                <c:pt idx="28">
                  <c:v>1.0972035437953621E-307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06080"/>
        <c:axId val="236206640"/>
      </c:lineChart>
      <c:catAx>
        <c:axId val="2362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0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0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060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27248167911754E-2"/>
          <c:y val="3.7089076088495147E-2"/>
          <c:w val="0.93000527588626036"/>
          <c:h val="0.899753512517197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'Laplace-Z'!$AI$6:$BK$6</c:f>
              <c:numCache>
                <c:formatCode>0</c:formatCode>
                <c:ptCount val="29"/>
                <c:pt idx="0">
                  <c:v>0</c:v>
                </c:pt>
                <c:pt idx="1">
                  <c:v>0.53682855429717935</c:v>
                </c:pt>
                <c:pt idx="2">
                  <c:v>1.0735209156140297</c:v>
                </c:pt>
                <c:pt idx="3">
                  <c:v>1.609379278407113</c:v>
                </c:pt>
                <c:pt idx="4">
                  <c:v>2.1425834053182067</c:v>
                </c:pt>
                <c:pt idx="5">
                  <c:v>2.669653814676288</c:v>
                </c:pt>
                <c:pt idx="6">
                  <c:v>3.1849816750461795</c:v>
                </c:pt>
                <c:pt idx="7">
                  <c:v>3.6805061094750187</c:v>
                </c:pt>
                <c:pt idx="8">
                  <c:v>4.145656423930653</c:v>
                </c:pt>
                <c:pt idx="9">
                  <c:v>4.5676954781251728</c:v>
                </c:pt>
                <c:pt idx="10">
                  <c:v>4.9325730126153946</c:v>
                </c:pt>
                <c:pt idx="11">
                  <c:v>5.2262970760932639</c:v>
                </c:pt>
                <c:pt idx="12">
                  <c:v>5.436656041228483</c:v>
                </c:pt>
                <c:pt idx="13">
                  <c:v>5.5549266611639876</c:v>
                </c:pt>
                <c:pt idx="14">
                  <c:v>5.5770965965003008</c:v>
                </c:pt>
                <c:pt idx="15">
                  <c:v>5.5042237309833801</c:v>
                </c:pt>
                <c:pt idx="16">
                  <c:v>5.3418704753894097</c:v>
                </c:pt>
                <c:pt idx="17">
                  <c:v>5.0989522969480099</c:v>
                </c:pt>
                <c:pt idx="18">
                  <c:v>4.7864346963242976</c:v>
                </c:pt>
                <c:pt idx="19">
                  <c:v>4.4161505649100867</c:v>
                </c:pt>
                <c:pt idx="20">
                  <c:v>3.9998315852879447</c:v>
                </c:pt>
                <c:pt idx="21">
                  <c:v>3.5483677296628224</c:v>
                </c:pt>
                <c:pt idx="22">
                  <c:v>3.0712944715998782</c:v>
                </c:pt>
                <c:pt idx="23">
                  <c:v>2.5765028924251689</c:v>
                </c:pt>
                <c:pt idx="24">
                  <c:v>2.0701546628830942</c:v>
                </c:pt>
                <c:pt idx="25">
                  <c:v>1.5567682453595237</c:v>
                </c:pt>
                <c:pt idx="26">
                  <c:v>1.0394337401337526</c:v>
                </c:pt>
                <c:pt idx="27">
                  <c:v>0.52011436514877407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'Laplace-Z'!$AI$7:$BK$7</c:f>
              <c:numCache>
                <c:formatCode>0</c:formatCode>
                <c:ptCount val="29"/>
                <c:pt idx="0">
                  <c:v>0.53682685103625016</c:v>
                </c:pt>
                <c:pt idx="1">
                  <c:v>0.7591854735667577</c:v>
                </c:pt>
                <c:pt idx="2">
                  <c:v>1.200567826688504</c:v>
                </c:pt>
                <c:pt idx="3">
                  <c:v>1.6979165101499425</c:v>
                </c:pt>
                <c:pt idx="4">
                  <c:v>2.2124027545414569</c:v>
                </c:pt>
                <c:pt idx="5">
                  <c:v>2.7304500589290619</c:v>
                </c:pt>
                <c:pt idx="6">
                  <c:v>3.2428486126756773</c:v>
                </c:pt>
                <c:pt idx="7">
                  <c:v>3.7398978543893571</c:v>
                </c:pt>
                <c:pt idx="8">
                  <c:v>4.2099516597005175</c:v>
                </c:pt>
                <c:pt idx="9">
                  <c:v>4.6392026265756297</c:v>
                </c:pt>
                <c:pt idx="10">
                  <c:v>5.0123127042873135</c:v>
                </c:pt>
                <c:pt idx="11">
                  <c:v>5.3137985598890998</c:v>
                </c:pt>
                <c:pt idx="12">
                  <c:v>5.5299787174542887</c:v>
                </c:pt>
                <c:pt idx="13">
                  <c:v>5.6510388971103955</c:v>
                </c:pt>
                <c:pt idx="14">
                  <c:v>5.6725743734538421</c:v>
                </c:pt>
                <c:pt idx="15">
                  <c:v>5.5960256949099305</c:v>
                </c:pt>
                <c:pt idx="16">
                  <c:v>5.4278393330090831</c:v>
                </c:pt>
                <c:pt idx="17">
                  <c:v>5.1779567169613614</c:v>
                </c:pt>
                <c:pt idx="18">
                  <c:v>4.8582985253319881</c:v>
                </c:pt>
                <c:pt idx="19">
                  <c:v>4.4815315221156204</c:v>
                </c:pt>
                <c:pt idx="20">
                  <c:v>4.0601233816964664</c:v>
                </c:pt>
                <c:pt idx="21">
                  <c:v>3.605649055956663</c:v>
                </c:pt>
                <c:pt idx="22">
                  <c:v>3.128363739577658</c:v>
                </c:pt>
                <c:pt idx="23">
                  <c:v>2.6371057374760367</c:v>
                </c:pt>
                <c:pt idx="24">
                  <c:v>2.139677921973719</c:v>
                </c:pt>
                <c:pt idx="25">
                  <c:v>1.6442106923634066</c:v>
                </c:pt>
                <c:pt idx="26">
                  <c:v>1.163712592562659</c:v>
                </c:pt>
                <c:pt idx="27">
                  <c:v>0.73611162268125707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'Laplace-Z'!$AI$8:$BK$8</c:f>
              <c:numCache>
                <c:formatCode>0</c:formatCode>
                <c:ptCount val="29"/>
                <c:pt idx="0">
                  <c:v>1.0737832023246421</c:v>
                </c:pt>
                <c:pt idx="1">
                  <c:v>1.200682516478659</c:v>
                </c:pt>
                <c:pt idx="2">
                  <c:v>1.5191521863286508</c:v>
                </c:pt>
                <c:pt idx="3">
                  <c:v>1.9377736605825664</c:v>
                </c:pt>
                <c:pt idx="4">
                  <c:v>2.4048971189533912</c:v>
                </c:pt>
                <c:pt idx="5">
                  <c:v>2.8951297154008917</c:v>
                </c:pt>
                <c:pt idx="6">
                  <c:v>3.3930314934335684</c:v>
                </c:pt>
                <c:pt idx="7">
                  <c:v>3.8855730877373684</c:v>
                </c:pt>
                <c:pt idx="8">
                  <c:v>4.3589105544793902</c:v>
                </c:pt>
                <c:pt idx="9">
                  <c:v>4.7971685388363321</c:v>
                </c:pt>
                <c:pt idx="10">
                  <c:v>5.182543038973102</c:v>
                </c:pt>
                <c:pt idx="11">
                  <c:v>5.4965973768335425</c:v>
                </c:pt>
                <c:pt idx="12">
                  <c:v>5.7226009016657313</c:v>
                </c:pt>
                <c:pt idx="13">
                  <c:v>5.8483658197840924</c:v>
                </c:pt>
                <c:pt idx="14">
                  <c:v>5.8685835844145648</c:v>
                </c:pt>
                <c:pt idx="15">
                  <c:v>5.7855454000579876</c:v>
                </c:pt>
                <c:pt idx="16">
                  <c:v>5.6075641630526993</c:v>
                </c:pt>
                <c:pt idx="17">
                  <c:v>5.3465822233973537</c:v>
                </c:pt>
                <c:pt idx="18">
                  <c:v>5.0162647981356194</c:v>
                </c:pt>
                <c:pt idx="19">
                  <c:v>4.6307901552019226</c:v>
                </c:pt>
                <c:pt idx="20">
                  <c:v>4.2040352063406905</c:v>
                </c:pt>
                <c:pt idx="21">
                  <c:v>3.7490014756917405</c:v>
                </c:pt>
                <c:pt idx="22">
                  <c:v>3.2775598383467455</c:v>
                </c:pt>
                <c:pt idx="23">
                  <c:v>2.8007168683621404</c:v>
                </c:pt>
                <c:pt idx="24">
                  <c:v>2.3297670778820065</c:v>
                </c:pt>
                <c:pt idx="25">
                  <c:v>1.8792221603944339</c:v>
                </c:pt>
                <c:pt idx="26">
                  <c:v>1.4739035508600706</c:v>
                </c:pt>
                <c:pt idx="27">
                  <c:v>1.164602116483165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'Laplace-Z'!$AI$9:$BK$9</c:f>
              <c:numCache>
                <c:formatCode>0</c:formatCode>
                <c:ptCount val="29"/>
                <c:pt idx="0">
                  <c:v>1.6104371105385304</c:v>
                </c:pt>
                <c:pt idx="1">
                  <c:v>1.6986687302179582</c:v>
                </c:pt>
                <c:pt idx="2">
                  <c:v>1.9382851831048522</c:v>
                </c:pt>
                <c:pt idx="3">
                  <c:v>2.283897602128218</c:v>
                </c:pt>
                <c:pt idx="4">
                  <c:v>2.6968543620315675</c:v>
                </c:pt>
                <c:pt idx="5">
                  <c:v>3.1511509554594452</c:v>
                </c:pt>
                <c:pt idx="6">
                  <c:v>3.6286892230363441</c:v>
                </c:pt>
                <c:pt idx="7">
                  <c:v>4.1142319870418209</c:v>
                </c:pt>
                <c:pt idx="8">
                  <c:v>4.5920220070303897</c:v>
                </c:pt>
                <c:pt idx="9">
                  <c:v>5.0438528473774698</c:v>
                </c:pt>
                <c:pt idx="10">
                  <c:v>5.4485102050073104</c:v>
                </c:pt>
                <c:pt idx="11">
                  <c:v>5.7828682826422861</c:v>
                </c:pt>
                <c:pt idx="12">
                  <c:v>6.024878821596733</c:v>
                </c:pt>
                <c:pt idx="13">
                  <c:v>6.1579361528143819</c:v>
                </c:pt>
                <c:pt idx="14">
                  <c:v>6.1750193226039034</c:v>
                </c:pt>
                <c:pt idx="15">
                  <c:v>6.0804525920506993</c:v>
                </c:pt>
                <c:pt idx="16">
                  <c:v>5.8862751245711076</c:v>
                </c:pt>
                <c:pt idx="17">
                  <c:v>5.607808785442006</c:v>
                </c:pt>
                <c:pt idx="18">
                  <c:v>5.2612382453151749</c:v>
                </c:pt>
                <c:pt idx="19">
                  <c:v>4.8627898864936325</c:v>
                </c:pt>
                <c:pt idx="20">
                  <c:v>4.428264159521679</c:v>
                </c:pt>
                <c:pt idx="21">
                  <c:v>3.9725745306895259</c:v>
                </c:pt>
                <c:pt idx="22">
                  <c:v>3.5095683221978513</c:v>
                </c:pt>
                <c:pt idx="23">
                  <c:v>3.0524926092467415</c:v>
                </c:pt>
                <c:pt idx="24">
                  <c:v>2.6154416283890818</c:v>
                </c:pt>
                <c:pt idx="25">
                  <c:v>2.216216275306417</c:v>
                </c:pt>
                <c:pt idx="26">
                  <c:v>1.8809161858425332</c:v>
                </c:pt>
                <c:pt idx="27">
                  <c:v>1.6482488138046123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'Laplace-Z'!$AI$10:$BK$10</c:f>
              <c:numCache>
                <c:formatCode>0</c:formatCode>
                <c:ptCount val="29"/>
                <c:pt idx="0">
                  <c:v>2.145225824684573</c:v>
                </c:pt>
                <c:pt idx="1">
                  <c:v>2.2146037747216716</c:v>
                </c:pt>
                <c:pt idx="2">
                  <c:v>2.4067007508891929</c:v>
                </c:pt>
                <c:pt idx="3">
                  <c:v>2.698052651551833</c:v>
                </c:pt>
                <c:pt idx="4">
                  <c:v>3.0639923563256999</c:v>
                </c:pt>
                <c:pt idx="5">
                  <c:v>3.4840772894179683</c:v>
                </c:pt>
                <c:pt idx="6">
                  <c:v>3.9418637644361301</c:v>
                </c:pt>
                <c:pt idx="7">
                  <c:v>4.4224490064272928</c:v>
                </c:pt>
                <c:pt idx="8">
                  <c:v>4.9096834734827119</c:v>
                </c:pt>
                <c:pt idx="9">
                  <c:v>5.3837091917683333</c:v>
                </c:pt>
                <c:pt idx="10">
                  <c:v>5.819393556953667</c:v>
                </c:pt>
                <c:pt idx="11">
                  <c:v>6.1867764978778839</c:v>
                </c:pt>
                <c:pt idx="12">
                  <c:v>6.4548983882900846</c:v>
                </c:pt>
                <c:pt idx="13">
                  <c:v>6.5989954851534609</c:v>
                </c:pt>
                <c:pt idx="14">
                  <c:v>6.6085023262341274</c:v>
                </c:pt>
                <c:pt idx="15">
                  <c:v>6.492986492421724</c:v>
                </c:pt>
                <c:pt idx="16">
                  <c:v>6.2721090030822619</c:v>
                </c:pt>
                <c:pt idx="17">
                  <c:v>5.9664714298157886</c:v>
                </c:pt>
                <c:pt idx="18">
                  <c:v>5.5951586279211067</c:v>
                </c:pt>
                <c:pt idx="19">
                  <c:v>5.1766013405196052</c:v>
                </c:pt>
                <c:pt idx="20">
                  <c:v>4.7288534120644865</c:v>
                </c:pt>
                <c:pt idx="21">
                  <c:v>4.2690184075061079</c:v>
                </c:pt>
                <c:pt idx="22">
                  <c:v>3.8128300706316147</c:v>
                </c:pt>
                <c:pt idx="23">
                  <c:v>3.375018300059708</c:v>
                </c:pt>
                <c:pt idx="24">
                  <c:v>2.9705792684427665</c:v>
                </c:pt>
                <c:pt idx="25">
                  <c:v>2.6167479187572096</c:v>
                </c:pt>
                <c:pt idx="26">
                  <c:v>2.3349184923291473</c:v>
                </c:pt>
                <c:pt idx="27">
                  <c:v>2.1503363143130656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'Laplace-Z'!$AI$11:$BK$11</c:f>
              <c:numCache>
                <c:formatCode>0</c:formatCode>
                <c:ptCount val="29"/>
                <c:pt idx="0">
                  <c:v>2.6748930082736746</c:v>
                </c:pt>
                <c:pt idx="1">
                  <c:v>2.73517218927506</c:v>
                </c:pt>
                <c:pt idx="2">
                  <c:v>2.8993536022985267</c:v>
                </c:pt>
                <c:pt idx="3">
                  <c:v>3.1546833190790382</c:v>
                </c:pt>
                <c:pt idx="4">
                  <c:v>3.4863783772682622</c:v>
                </c:pt>
                <c:pt idx="5">
                  <c:v>3.8805990886874411</c:v>
                </c:pt>
                <c:pt idx="6">
                  <c:v>4.3249906191610252</c:v>
                </c:pt>
                <c:pt idx="7">
                  <c:v>4.807430852315858</c:v>
                </c:pt>
                <c:pt idx="8">
                  <c:v>5.3136334035379491</c:v>
                </c:pt>
                <c:pt idx="9">
                  <c:v>5.8238825671413537</c:v>
                </c:pt>
                <c:pt idx="10">
                  <c:v>6.3094710249575154</c:v>
                </c:pt>
                <c:pt idx="11">
                  <c:v>6.7309793913239133</c:v>
                </c:pt>
                <c:pt idx="12">
                  <c:v>7.0425033395425372</c:v>
                </c:pt>
                <c:pt idx="13">
                  <c:v>7.2037779043663539</c:v>
                </c:pt>
                <c:pt idx="14">
                  <c:v>7.1948218374977415</c:v>
                </c:pt>
                <c:pt idx="15">
                  <c:v>7.0401151370304733</c:v>
                </c:pt>
                <c:pt idx="16">
                  <c:v>6.7755829520250774</c:v>
                </c:pt>
                <c:pt idx="17">
                  <c:v>6.4290400060111352</c:v>
                </c:pt>
                <c:pt idx="18">
                  <c:v>6.0211257806310323</c:v>
                </c:pt>
                <c:pt idx="19">
                  <c:v>5.5718085735783509</c:v>
                </c:pt>
                <c:pt idx="20">
                  <c:v>5.1017222597064995</c:v>
                </c:pt>
                <c:pt idx="21">
                  <c:v>4.6305104825974555</c:v>
                </c:pt>
                <c:pt idx="22">
                  <c:v>4.1755338115457743</c:v>
                </c:pt>
                <c:pt idx="23">
                  <c:v>3.7519504689423111</c:v>
                </c:pt>
                <c:pt idx="24">
                  <c:v>3.3738083741723028</c:v>
                </c:pt>
                <c:pt idx="25">
                  <c:v>3.0554116930127799</c:v>
                </c:pt>
                <c:pt idx="26">
                  <c:v>2.8120562343265547</c:v>
                </c:pt>
                <c:pt idx="27">
                  <c:v>2.6590117919657219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'Laplace-Z'!$AI$12:$BK$12</c:f>
              <c:numCache>
                <c:formatCode>0</c:formatCode>
                <c:ptCount val="29"/>
                <c:pt idx="0">
                  <c:v>3.1939679446849683</c:v>
                </c:pt>
                <c:pt idx="1">
                  <c:v>3.2513618330927434</c:v>
                </c:pt>
                <c:pt idx="2">
                  <c:v>3.401118242166512</c:v>
                </c:pt>
                <c:pt idx="3">
                  <c:v>3.6361775775069392</c:v>
                </c:pt>
                <c:pt idx="4">
                  <c:v>3.9482370283693364</c:v>
                </c:pt>
                <c:pt idx="5">
                  <c:v>4.3291763356791853</c:v>
                </c:pt>
                <c:pt idx="6">
                  <c:v>4.7714744037041967</c:v>
                </c:pt>
                <c:pt idx="7">
                  <c:v>5.2674891421981096</c:v>
                </c:pt>
                <c:pt idx="8">
                  <c:v>5.8073676573363366</c:v>
                </c:pt>
                <c:pt idx="9">
                  <c:v>6.3747974521606823</c:v>
                </c:pt>
                <c:pt idx="10">
                  <c:v>6.939785715073409</c:v>
                </c:pt>
                <c:pt idx="11">
                  <c:v>7.4507984726165954</c:v>
                </c:pt>
                <c:pt idx="12">
                  <c:v>7.8367345883366673</c:v>
                </c:pt>
                <c:pt idx="13">
                  <c:v>8.0283195398670362</c:v>
                </c:pt>
                <c:pt idx="14">
                  <c:v>7.9725605818584233</c:v>
                </c:pt>
                <c:pt idx="15">
                  <c:v>7.741890183250014</c:v>
                </c:pt>
                <c:pt idx="16">
                  <c:v>7.4076223045874343</c:v>
                </c:pt>
                <c:pt idx="17">
                  <c:v>7.0032395183951213</c:v>
                </c:pt>
                <c:pt idx="18">
                  <c:v>6.5437952697582871</c:v>
                </c:pt>
                <c:pt idx="19">
                  <c:v>6.0488860158574571</c:v>
                </c:pt>
                <c:pt idx="20">
                  <c:v>5.5429393550206036</c:v>
                </c:pt>
                <c:pt idx="21">
                  <c:v>5.0491634936438379</c:v>
                </c:pt>
                <c:pt idx="22">
                  <c:v>4.5863516130874693</c:v>
                </c:pt>
                <c:pt idx="23">
                  <c:v>4.1689457399886392</c:v>
                </c:pt>
                <c:pt idx="24">
                  <c:v>3.808524742084753</c:v>
                </c:pt>
                <c:pt idx="25">
                  <c:v>3.5152892784628267</c:v>
                </c:pt>
                <c:pt idx="26">
                  <c:v>3.298739965057182</c:v>
                </c:pt>
                <c:pt idx="27">
                  <c:v>3.167160515133848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'Laplace-Z'!$AI$13:$BK$13</c:f>
              <c:numCache>
                <c:formatCode>0</c:formatCode>
                <c:ptCount val="29"/>
                <c:pt idx="0">
                  <c:v>3.694365387987411</c:v>
                </c:pt>
                <c:pt idx="1">
                  <c:v>3.7535238290727149</c:v>
                </c:pt>
                <c:pt idx="2">
                  <c:v>3.8991761368252367</c:v>
                </c:pt>
                <c:pt idx="3">
                  <c:v>4.1277756597209008</c:v>
                </c:pt>
                <c:pt idx="4">
                  <c:v>4.435507715750461</c:v>
                </c:pt>
                <c:pt idx="5">
                  <c:v>4.8189329238883003</c:v>
                </c:pt>
                <c:pt idx="6">
                  <c:v>5.275273323298225</c:v>
                </c:pt>
                <c:pt idx="7">
                  <c:v>5.8022073206482281</c:v>
                </c:pt>
                <c:pt idx="8">
                  <c:v>6.3967129909425005</c:v>
                </c:pt>
                <c:pt idx="9">
                  <c:v>7.0509696730841904</c:v>
                </c:pt>
                <c:pt idx="10">
                  <c:v>7.7404295270662358</c:v>
                </c:pt>
                <c:pt idx="11">
                  <c:v>8.400966292993834</c:v>
                </c:pt>
                <c:pt idx="12">
                  <c:v>8.9182612558164838</c:v>
                </c:pt>
                <c:pt idx="13">
                  <c:v>9.1810340320054173</c:v>
                </c:pt>
                <c:pt idx="14">
                  <c:v>8.9963346923710414</c:v>
                </c:pt>
                <c:pt idx="15">
                  <c:v>8.6130449849711344</c:v>
                </c:pt>
                <c:pt idx="16">
                  <c:v>8.17412587587493</c:v>
                </c:pt>
                <c:pt idx="17">
                  <c:v>7.698281804241847</c:v>
                </c:pt>
                <c:pt idx="18">
                  <c:v>7.1708945152989845</c:v>
                </c:pt>
                <c:pt idx="19">
                  <c:v>6.6098565241304144</c:v>
                </c:pt>
                <c:pt idx="20">
                  <c:v>6.0486329803105736</c:v>
                </c:pt>
                <c:pt idx="21">
                  <c:v>5.5167200099229197</c:v>
                </c:pt>
                <c:pt idx="22">
                  <c:v>5.0340891956717115</c:v>
                </c:pt>
                <c:pt idx="23">
                  <c:v>4.6129376089553382</c:v>
                </c:pt>
                <c:pt idx="24">
                  <c:v>4.2608744662911011</c:v>
                </c:pt>
                <c:pt idx="25">
                  <c:v>3.9832891835482012</c:v>
                </c:pt>
                <c:pt idx="26">
                  <c:v>3.7844751931347558</c:v>
                </c:pt>
                <c:pt idx="27">
                  <c:v>3.6676958256161161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'Laplace-Z'!$AI$14:$BK$14</c:f>
              <c:numCache>
                <c:formatCode>0</c:formatCode>
                <c:ptCount val="29"/>
                <c:pt idx="0">
                  <c:v>4.1652341599200238</c:v>
                </c:pt>
                <c:pt idx="1">
                  <c:v>4.2298007498498773</c:v>
                </c:pt>
                <c:pt idx="2">
                  <c:v>4.3796441711610905</c:v>
                </c:pt>
                <c:pt idx="3">
                  <c:v>4.6140269569523982</c:v>
                </c:pt>
                <c:pt idx="4">
                  <c:v>4.9329453297313419</c:v>
                </c:pt>
                <c:pt idx="5">
                  <c:v>5.337366508331006</c:v>
                </c:pt>
                <c:pt idx="6">
                  <c:v>5.8293548604604002</c:v>
                </c:pt>
                <c:pt idx="7">
                  <c:v>6.4122448894546782</c:v>
                </c:pt>
                <c:pt idx="8">
                  <c:v>7.0912125126295589</c:v>
                </c:pt>
                <c:pt idx="9">
                  <c:v>7.873000926212935</c:v>
                </c:pt>
                <c:pt idx="10">
                  <c:v>8.7540871361236299</c:v>
                </c:pt>
                <c:pt idx="11">
                  <c:v>9.6673828074292043</c:v>
                </c:pt>
                <c:pt idx="12">
                  <c:v>10.411181058947943</c:v>
                </c:pt>
                <c:pt idx="13">
                  <c:v>10.914326963417427</c:v>
                </c:pt>
                <c:pt idx="14">
                  <c:v>10.326685975655291</c:v>
                </c:pt>
                <c:pt idx="15">
                  <c:v>9.6329046786763559</c:v>
                </c:pt>
                <c:pt idx="16">
                  <c:v>9.0638311467650094</c:v>
                </c:pt>
                <c:pt idx="17">
                  <c:v>8.5298097050492974</c:v>
                </c:pt>
                <c:pt idx="18">
                  <c:v>7.9181132316677676</c:v>
                </c:pt>
                <c:pt idx="19">
                  <c:v>7.2594174767532049</c:v>
                </c:pt>
                <c:pt idx="20">
                  <c:v>6.6142726200942565</c:v>
                </c:pt>
                <c:pt idx="21">
                  <c:v>6.0235217473248106</c:v>
                </c:pt>
                <c:pt idx="22">
                  <c:v>5.5066777413611812</c:v>
                </c:pt>
                <c:pt idx="23">
                  <c:v>5.0708583898248145</c:v>
                </c:pt>
                <c:pt idx="24">
                  <c:v>4.7177364830107411</c:v>
                </c:pt>
                <c:pt idx="25">
                  <c:v>4.4471937509812296</c:v>
                </c:pt>
                <c:pt idx="26">
                  <c:v>4.2587770260291045</c:v>
                </c:pt>
                <c:pt idx="27">
                  <c:v>4.1519752795640157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'Laplace-Z'!$AI$15:$BK$15</c:f>
              <c:numCache>
                <c:formatCode>0</c:formatCode>
                <c:ptCount val="29"/>
                <c:pt idx="0">
                  <c:v>4.5932226767287032</c:v>
                </c:pt>
                <c:pt idx="1">
                  <c:v>4.6657878505548984</c:v>
                </c:pt>
                <c:pt idx="2">
                  <c:v>4.8261464897064954</c:v>
                </c:pt>
                <c:pt idx="3">
                  <c:v>5.0765222488253956</c:v>
                </c:pt>
                <c:pt idx="4">
                  <c:v>5.4212184008941735</c:v>
                </c:pt>
                <c:pt idx="5">
                  <c:v>5.8668021272447808</c:v>
                </c:pt>
                <c:pt idx="6">
                  <c:v>6.422055310162035</c:v>
                </c:pt>
                <c:pt idx="7">
                  <c:v>7.097723946019812</c:v>
                </c:pt>
                <c:pt idx="8">
                  <c:v>7.9074805545397826</c:v>
                </c:pt>
                <c:pt idx="9">
                  <c:v>8.8748540973617267</c:v>
                </c:pt>
                <c:pt idx="10">
                  <c:v>10.044131647810222</c:v>
                </c:pt>
                <c:pt idx="11">
                  <c:v>11.397936283849845</c:v>
                </c:pt>
                <c:pt idx="12">
                  <c:v>12.431922773799574</c:v>
                </c:pt>
                <c:pt idx="13">
                  <c:v>13.977382206578124</c:v>
                </c:pt>
                <c:pt idx="14">
                  <c:v>11.927470473848155</c:v>
                </c:pt>
                <c:pt idx="15">
                  <c:v>10.65419803315724</c:v>
                </c:pt>
                <c:pt idx="16">
                  <c:v>10.028233550683899</c:v>
                </c:pt>
                <c:pt idx="17">
                  <c:v>9.5457939863435559</c:v>
                </c:pt>
                <c:pt idx="18">
                  <c:v>8.8216097660429309</c:v>
                </c:pt>
                <c:pt idx="19">
                  <c:v>8.0054953132290656</c:v>
                </c:pt>
                <c:pt idx="20">
                  <c:v>7.2323674620481846</c:v>
                </c:pt>
                <c:pt idx="21">
                  <c:v>6.5566450700241372</c:v>
                </c:pt>
                <c:pt idx="22">
                  <c:v>5.9898765425838896</c:v>
                </c:pt>
                <c:pt idx="23">
                  <c:v>5.5284137131845217</c:v>
                </c:pt>
                <c:pt idx="24">
                  <c:v>5.1652542377197559</c:v>
                </c:pt>
                <c:pt idx="25">
                  <c:v>4.8940046982135303</c:v>
                </c:pt>
                <c:pt idx="26">
                  <c:v>4.7097969850006676</c:v>
                </c:pt>
                <c:pt idx="27">
                  <c:v>4.6091737283164962</c:v>
                </c:pt>
                <c:pt idx="28">
                  <c:v>0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'Laplace-Z'!$AI$16:$BK$16</c:f>
              <c:numCache>
                <c:formatCode>0</c:formatCode>
                <c:ptCount val="29"/>
                <c:pt idx="0">
                  <c:v>4.9633261405183138</c:v>
                </c:pt>
                <c:pt idx="1">
                  <c:v>5.045102547890858</c:v>
                </c:pt>
                <c:pt idx="2">
                  <c:v>5.2197138527126361</c:v>
                </c:pt>
                <c:pt idx="3">
                  <c:v>5.4928323521675573</c:v>
                </c:pt>
                <c:pt idx="4">
                  <c:v>5.8743239617430341</c:v>
                </c:pt>
                <c:pt idx="5">
                  <c:v>6.3792604400516479</c:v>
                </c:pt>
                <c:pt idx="6">
                  <c:v>7.0288456863515121</c:v>
                </c:pt>
                <c:pt idx="7">
                  <c:v>7.8501513415729747</c:v>
                </c:pt>
                <c:pt idx="8">
                  <c:v>8.8731502121528294</c:v>
                </c:pt>
                <c:pt idx="9">
                  <c:v>10.13154759764193</c:v>
                </c:pt>
                <c:pt idx="10">
                  <c:v>11.72392675619977</c:v>
                </c:pt>
                <c:pt idx="11">
                  <c:v>13.945152013284138</c:v>
                </c:pt>
                <c:pt idx="12">
                  <c:v>14.606400448580388</c:v>
                </c:pt>
                <c:pt idx="13">
                  <c:v>21.17598321697843</c:v>
                </c:pt>
                <c:pt idx="14">
                  <c:v>13.026807339137745</c:v>
                </c:pt>
                <c:pt idx="15">
                  <c:v>11.185177753209716</c:v>
                </c:pt>
                <c:pt idx="16">
                  <c:v>10.971875442197225</c:v>
                </c:pt>
                <c:pt idx="17">
                  <c:v>10.93135373530459</c:v>
                </c:pt>
                <c:pt idx="18">
                  <c:v>9.959717299063966</c:v>
                </c:pt>
                <c:pt idx="19">
                  <c:v>8.8529942574786187</c:v>
                </c:pt>
                <c:pt idx="20">
                  <c:v>7.8865350377172341</c:v>
                </c:pt>
                <c:pt idx="21">
                  <c:v>7.0972898110641687</c:v>
                </c:pt>
                <c:pt idx="22">
                  <c:v>6.4661323725854363</c:v>
                </c:pt>
                <c:pt idx="23">
                  <c:v>5.9692525586186633</c:v>
                </c:pt>
                <c:pt idx="24">
                  <c:v>5.5879954976655171</c:v>
                </c:pt>
                <c:pt idx="25">
                  <c:v>5.3091709155885063</c:v>
                </c:pt>
                <c:pt idx="26">
                  <c:v>5.123839752253093</c:v>
                </c:pt>
                <c:pt idx="27">
                  <c:v>5.0261938895213571</c:v>
                </c:pt>
                <c:pt idx="28">
                  <c:v>0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'Laplace-Z'!$AI$17:$BK$17</c:f>
              <c:numCache>
                <c:formatCode>0</c:formatCode>
                <c:ptCount val="29"/>
                <c:pt idx="0">
                  <c:v>5.260385200234742</c:v>
                </c:pt>
                <c:pt idx="1">
                  <c:v>5.3508746986370914</c:v>
                </c:pt>
                <c:pt idx="2">
                  <c:v>5.5400736369326218</c:v>
                </c:pt>
                <c:pt idx="3">
                  <c:v>5.8372210688830029</c:v>
                </c:pt>
                <c:pt idx="4">
                  <c:v>6.2585818583193893</c:v>
                </c:pt>
                <c:pt idx="5">
                  <c:v>6.8307783375167759</c:v>
                </c:pt>
                <c:pt idx="6">
                  <c:v>7.5964459174863039</c:v>
                </c:pt>
                <c:pt idx="7">
                  <c:v>8.6224659081407875</c:v>
                </c:pt>
                <c:pt idx="8">
                  <c:v>10.005671750001341</c:v>
                </c:pt>
                <c:pt idx="9">
                  <c:v>11.847183079922191</c:v>
                </c:pt>
                <c:pt idx="10">
                  <c:v>14.165456097554673</c:v>
                </c:pt>
                <c:pt idx="11">
                  <c:v>18.788288367588855</c:v>
                </c:pt>
                <c:pt idx="12">
                  <c:v>14.889297325290993</c:v>
                </c:pt>
                <c:pt idx="13">
                  <c:v>11.776714510265364</c:v>
                </c:pt>
                <c:pt idx="14">
                  <c:v>8.972294541361574</c:v>
                </c:pt>
                <c:pt idx="15">
                  <c:v>10.227505268244595</c:v>
                </c:pt>
                <c:pt idx="16">
                  <c:v>11.840285095761528</c:v>
                </c:pt>
                <c:pt idx="17">
                  <c:v>13.398143097776499</c:v>
                </c:pt>
                <c:pt idx="18">
                  <c:v>11.445418785615038</c:v>
                </c:pt>
                <c:pt idx="19">
                  <c:v>9.772056306547281</c:v>
                </c:pt>
                <c:pt idx="20">
                  <c:v>8.5410910733594392</c:v>
                </c:pt>
                <c:pt idx="21">
                  <c:v>7.6189638872514962</c:v>
                </c:pt>
                <c:pt idx="22">
                  <c:v>6.9143796987445594</c:v>
                </c:pt>
                <c:pt idx="23">
                  <c:v>6.3747988995709068</c:v>
                </c:pt>
                <c:pt idx="24">
                  <c:v>5.9687584820415438</c:v>
                </c:pt>
                <c:pt idx="25">
                  <c:v>5.6765261191389715</c:v>
                </c:pt>
                <c:pt idx="26">
                  <c:v>5.4855461372652528</c:v>
                </c:pt>
                <c:pt idx="27">
                  <c:v>5.3880903337191466</c:v>
                </c:pt>
                <c:pt idx="28">
                  <c:v>0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'Laplace-Z'!$AI$18:$BK$18</c:f>
              <c:numCache>
                <c:formatCode>0</c:formatCode>
                <c:ptCount val="29"/>
                <c:pt idx="0">
                  <c:v>5.4710846287266541</c:v>
                </c:pt>
                <c:pt idx="1">
                  <c:v>5.5680425764564099</c:v>
                </c:pt>
                <c:pt idx="2">
                  <c:v>5.7684484522683777</c:v>
                </c:pt>
                <c:pt idx="3">
                  <c:v>6.0841123814010718</c:v>
                </c:pt>
                <c:pt idx="4">
                  <c:v>6.5362182387710321</c:v>
                </c:pt>
                <c:pt idx="5">
                  <c:v>7.1614004378811096</c:v>
                </c:pt>
                <c:pt idx="6">
                  <c:v>8.0251906499554444</c:v>
                </c:pt>
                <c:pt idx="7">
                  <c:v>9.2546591804442055</c:v>
                </c:pt>
                <c:pt idx="8">
                  <c:v>11.127609745119088</c:v>
                </c:pt>
                <c:pt idx="9">
                  <c:v>14.349411060700318</c:v>
                </c:pt>
                <c:pt idx="10">
                  <c:v>21.024573633551146</c:v>
                </c:pt>
                <c:pt idx="11">
                  <c:v>0</c:v>
                </c:pt>
                <c:pt idx="12">
                  <c:v>0</c:v>
                </c:pt>
                <c:pt idx="13">
                  <c:v>5.1271839722851666</c:v>
                </c:pt>
                <c:pt idx="14">
                  <c:v>6.2676118404589412</c:v>
                </c:pt>
                <c:pt idx="15">
                  <c:v>9.323691819067875</c:v>
                </c:pt>
                <c:pt idx="16">
                  <c:v>12.902624405591869</c:v>
                </c:pt>
                <c:pt idx="17">
                  <c:v>19.642256884127832</c:v>
                </c:pt>
                <c:pt idx="18">
                  <c:v>13.130724353164728</c:v>
                </c:pt>
                <c:pt idx="19">
                  <c:v>10.626444710725313</c:v>
                </c:pt>
                <c:pt idx="20">
                  <c:v>9.1382349816535609</c:v>
                </c:pt>
                <c:pt idx="21">
                  <c:v>8.0906047930409972</c:v>
                </c:pt>
                <c:pt idx="22">
                  <c:v>7.3114272665817666</c:v>
                </c:pt>
                <c:pt idx="23">
                  <c:v>6.7247879473483163</c:v>
                </c:pt>
                <c:pt idx="24">
                  <c:v>6.2890279565066978</c:v>
                </c:pt>
                <c:pt idx="25">
                  <c:v>5.9789064154687726</c:v>
                </c:pt>
                <c:pt idx="26">
                  <c:v>5.77871202376671</c:v>
                </c:pt>
                <c:pt idx="27">
                  <c:v>5.6790545596891064</c:v>
                </c:pt>
                <c:pt idx="28">
                  <c:v>0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'Laplace-Z'!$AI$19:$BK$19</c:f>
              <c:numCache>
                <c:formatCode>0</c:formatCode>
                <c:ptCount val="29"/>
                <c:pt idx="0">
                  <c:v>5.5859930713761496</c:v>
                </c:pt>
                <c:pt idx="1">
                  <c:v>5.6859243387363323</c:v>
                </c:pt>
                <c:pt idx="2">
                  <c:v>5.8913546227965519</c:v>
                </c:pt>
                <c:pt idx="3">
                  <c:v>6.214484096350918</c:v>
                </c:pt>
                <c:pt idx="4">
                  <c:v>6.6768813724998424</c:v>
                </c:pt>
                <c:pt idx="5">
                  <c:v>7.3150829181665262</c:v>
                </c:pt>
                <c:pt idx="6">
                  <c:v>8.1924568307906807</c:v>
                </c:pt>
                <c:pt idx="7">
                  <c:v>9.4265354477286234</c:v>
                </c:pt>
                <c:pt idx="8">
                  <c:v>11.259269496220879</c:v>
                </c:pt>
                <c:pt idx="9">
                  <c:v>14.260341460034089</c:v>
                </c:pt>
                <c:pt idx="10">
                  <c:v>19.984608745338083</c:v>
                </c:pt>
                <c:pt idx="11">
                  <c:v>11.593193277020376</c:v>
                </c:pt>
                <c:pt idx="12">
                  <c:v>5.0799836879823204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18.784665390376233</c:v>
                </c:pt>
                <c:pt idx="18">
                  <c:v>13.697156250714732</c:v>
                </c:pt>
                <c:pt idx="19">
                  <c:v>11.240405409159518</c:v>
                </c:pt>
                <c:pt idx="20">
                  <c:v>9.6329871709299724</c:v>
                </c:pt>
                <c:pt idx="21">
                  <c:v>8.4839113775652759</c:v>
                </c:pt>
                <c:pt idx="22">
                  <c:v>7.6333109631976503</c:v>
                </c:pt>
                <c:pt idx="23">
                  <c:v>6.9981217170207834</c:v>
                </c:pt>
                <c:pt idx="24">
                  <c:v>6.5300809266826185</c:v>
                </c:pt>
                <c:pt idx="25">
                  <c:v>6.1994494346188898</c:v>
                </c:pt>
                <c:pt idx="26">
                  <c:v>5.9877059702375224</c:v>
                </c:pt>
                <c:pt idx="27">
                  <c:v>5.8839296055009349</c:v>
                </c:pt>
                <c:pt idx="28">
                  <c:v>0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'Laplace-Z'!$AI$20:$BK$20</c:f>
              <c:numCache>
                <c:formatCode>0</c:formatCode>
                <c:ptCount val="29"/>
                <c:pt idx="0">
                  <c:v>5.6009723705348931</c:v>
                </c:pt>
                <c:pt idx="1">
                  <c:v>5.7000850463226911</c:v>
                </c:pt>
                <c:pt idx="2">
                  <c:v>5.9037014266686603</c:v>
                </c:pt>
                <c:pt idx="3">
                  <c:v>6.2221940401392359</c:v>
                </c:pt>
                <c:pt idx="4">
                  <c:v>6.6730413073184467</c:v>
                </c:pt>
                <c:pt idx="5">
                  <c:v>7.2830875778500825</c:v>
                </c:pt>
                <c:pt idx="6">
                  <c:v>8.0908517902111345</c:v>
                </c:pt>
                <c:pt idx="7">
                  <c:v>9.1446871345919671</c:v>
                </c:pt>
                <c:pt idx="8">
                  <c:v>10.477170650988217</c:v>
                </c:pt>
                <c:pt idx="9">
                  <c:v>11.96994417117109</c:v>
                </c:pt>
                <c:pt idx="10">
                  <c:v>12.746205720053858</c:v>
                </c:pt>
                <c:pt idx="11">
                  <c:v>8.9383173328858483</c:v>
                </c:pt>
                <c:pt idx="12">
                  <c:v>6.2534080998243651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15.940010209899441</c:v>
                </c:pt>
                <c:pt idx="18">
                  <c:v>13.654063473195812</c:v>
                </c:pt>
                <c:pt idx="19">
                  <c:v>11.582594327933402</c:v>
                </c:pt>
                <c:pt idx="20">
                  <c:v>9.9759492977612361</c:v>
                </c:pt>
                <c:pt idx="21">
                  <c:v>8.7644239357452864</c:v>
                </c:pt>
                <c:pt idx="22">
                  <c:v>7.8544386709994773</c:v>
                </c:pt>
                <c:pt idx="23">
                  <c:v>7.1743470297348004</c:v>
                </c:pt>
                <c:pt idx="24">
                  <c:v>6.6748994127740735</c:v>
                </c:pt>
                <c:pt idx="25">
                  <c:v>6.3234901682826754</c:v>
                </c:pt>
                <c:pt idx="26">
                  <c:v>6.0992993470040595</c:v>
                </c:pt>
                <c:pt idx="27">
                  <c:v>5.990042526190881</c:v>
                </c:pt>
                <c:pt idx="28">
                  <c:v>0</c:v>
                </c:pt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val>
            <c:numRef>
              <c:f>'Laplace-Z'!$AI$21:$BK$21</c:f>
              <c:numCache>
                <c:formatCode>0</c:formatCode>
                <c:ptCount val="29"/>
                <c:pt idx="0">
                  <c:v>5.517434777780883</c:v>
                </c:pt>
                <c:pt idx="1">
                  <c:v>5.6126026065307881</c:v>
                </c:pt>
                <c:pt idx="2">
                  <c:v>5.8090698998712078</c:v>
                </c:pt>
                <c:pt idx="3">
                  <c:v>6.1142061356436619</c:v>
                </c:pt>
                <c:pt idx="4">
                  <c:v>6.5398632010133415</c:v>
                </c:pt>
                <c:pt idx="5">
                  <c:v>7.1022112876663508</c:v>
                </c:pt>
                <c:pt idx="6">
                  <c:v>7.8189865028962338</c:v>
                </c:pt>
                <c:pt idx="7">
                  <c:v>8.6986162119918742</c:v>
                </c:pt>
                <c:pt idx="8">
                  <c:v>9.706661796585113</c:v>
                </c:pt>
                <c:pt idx="9">
                  <c:v>10.677325924978316</c:v>
                </c:pt>
                <c:pt idx="10">
                  <c:v>11.134979577719013</c:v>
                </c:pt>
                <c:pt idx="11">
                  <c:v>10.240060769987375</c:v>
                </c:pt>
                <c:pt idx="12">
                  <c:v>9.3604912456595866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15.39233472309472</c:v>
                </c:pt>
                <c:pt idx="18">
                  <c:v>13.71421435939078</c:v>
                </c:pt>
                <c:pt idx="19">
                  <c:v>11.817757661012646</c:v>
                </c:pt>
                <c:pt idx="20">
                  <c:v>10.192271183675224</c:v>
                </c:pt>
                <c:pt idx="21">
                  <c:v>8.9210627077649498</c:v>
                </c:pt>
                <c:pt idx="22">
                  <c:v>7.9575747199574902</c:v>
                </c:pt>
                <c:pt idx="23">
                  <c:v>7.2379225992280185</c:v>
                </c:pt>
                <c:pt idx="24">
                  <c:v>6.7108181967667742</c:v>
                </c:pt>
                <c:pt idx="25">
                  <c:v>6.3406466582913499</c:v>
                </c:pt>
                <c:pt idx="26">
                  <c:v>6.1044979802801365</c:v>
                </c:pt>
                <c:pt idx="27">
                  <c:v>5.9889558625724941</c:v>
                </c:pt>
                <c:pt idx="28">
                  <c:v>0</c:v>
                </c:pt>
              </c:numCache>
            </c:numRef>
          </c: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'Laplace-Z'!$AI$22:$BK$22</c:f>
              <c:numCache>
                <c:formatCode>0</c:formatCode>
                <c:ptCount val="29"/>
                <c:pt idx="0">
                  <c:v>5.3414730910585053</c:v>
                </c:pt>
                <c:pt idx="1">
                  <c:v>5.4308125231296769</c:v>
                </c:pt>
                <c:pt idx="2">
                  <c:v>5.6173773518599113</c:v>
                </c:pt>
                <c:pt idx="3">
                  <c:v>5.9052742665587221</c:v>
                </c:pt>
                <c:pt idx="4">
                  <c:v>6.3013125869941264</c:v>
                </c:pt>
                <c:pt idx="5">
                  <c:v>6.8144650476045312</c:v>
                </c:pt>
                <c:pt idx="6">
                  <c:v>7.4535235649073748</c:v>
                </c:pt>
                <c:pt idx="7">
                  <c:v>8.2212484224835585</c:v>
                </c:pt>
                <c:pt idx="8">
                  <c:v>9.1031259051408</c:v>
                </c:pt>
                <c:pt idx="9">
                  <c:v>10.053061029190587</c:v>
                </c:pt>
                <c:pt idx="10">
                  <c:v>10.998536642492015</c:v>
                </c:pt>
                <c:pt idx="11">
                  <c:v>11.93614622567406</c:v>
                </c:pt>
                <c:pt idx="12">
                  <c:v>13.099637471848268</c:v>
                </c:pt>
                <c:pt idx="13">
                  <c:v>0</c:v>
                </c:pt>
                <c:pt idx="14">
                  <c:v>7.2279695882692323</c:v>
                </c:pt>
                <c:pt idx="15">
                  <c:v>8.7604529220189136</c:v>
                </c:pt>
                <c:pt idx="16">
                  <c:v>7.361716104501312</c:v>
                </c:pt>
                <c:pt idx="17">
                  <c:v>16.573804226193829</c:v>
                </c:pt>
                <c:pt idx="18">
                  <c:v>14.413029295590993</c:v>
                </c:pt>
                <c:pt idx="19">
                  <c:v>12.164061151107534</c:v>
                </c:pt>
                <c:pt idx="20">
                  <c:v>10.324683961258009</c:v>
                </c:pt>
                <c:pt idx="21">
                  <c:v>8.9469230353203155</c:v>
                </c:pt>
                <c:pt idx="22">
                  <c:v>7.9290368245161984</c:v>
                </c:pt>
                <c:pt idx="23">
                  <c:v>7.1782320312285313</c:v>
                </c:pt>
                <c:pt idx="24">
                  <c:v>6.6308412675531905</c:v>
                </c:pt>
                <c:pt idx="25">
                  <c:v>6.2462909871447367</c:v>
                </c:pt>
                <c:pt idx="26">
                  <c:v>5.9998794923441219</c:v>
                </c:pt>
                <c:pt idx="27">
                  <c:v>5.8776996002105228</c:v>
                </c:pt>
                <c:pt idx="28">
                  <c:v>0</c:v>
                </c:pt>
              </c:numCache>
            </c:numRef>
          </c: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val>
            <c:numRef>
              <c:f>'Laplace-Z'!$AI$23:$BK$23</c:f>
              <c:numCache>
                <c:formatCode>0</c:formatCode>
                <c:ptCount val="29"/>
                <c:pt idx="0">
                  <c:v>5.0823434646306058</c:v>
                </c:pt>
                <c:pt idx="1">
                  <c:v>5.1654202713162984</c:v>
                </c:pt>
                <c:pt idx="2">
                  <c:v>5.3420528348557106</c:v>
                </c:pt>
                <c:pt idx="3">
                  <c:v>5.6129691070430825</c:v>
                </c:pt>
                <c:pt idx="4">
                  <c:v>5.9807135606752473</c:v>
                </c:pt>
                <c:pt idx="5">
                  <c:v>6.4498275214365748</c:v>
                </c:pt>
                <c:pt idx="6">
                  <c:v>7.0264665309736829</c:v>
                </c:pt>
                <c:pt idx="7">
                  <c:v>7.7187757049104171</c:v>
                </c:pt>
                <c:pt idx="8">
                  <c:v>8.5431957645739001</c:v>
                </c:pt>
                <c:pt idx="9">
                  <c:v>9.5548448903863896</c:v>
                </c:pt>
                <c:pt idx="10">
                  <c:v>10.96360418575437</c:v>
                </c:pt>
                <c:pt idx="11">
                  <c:v>13.554969663016406</c:v>
                </c:pt>
                <c:pt idx="12">
                  <c:v>20.285525842681814</c:v>
                </c:pt>
                <c:pt idx="13">
                  <c:v>21.77948355260073</c:v>
                </c:pt>
                <c:pt idx="14">
                  <c:v>13.014011103047348</c:v>
                </c:pt>
                <c:pt idx="15">
                  <c:v>11.775054593168573</c:v>
                </c:pt>
                <c:pt idx="16">
                  <c:v>15.223094826861661</c:v>
                </c:pt>
                <c:pt idx="17">
                  <c:v>29.914464748769468</c:v>
                </c:pt>
                <c:pt idx="18">
                  <c:v>17.334212933856787</c:v>
                </c:pt>
                <c:pt idx="19">
                  <c:v>12.673174348416008</c:v>
                </c:pt>
                <c:pt idx="20">
                  <c:v>10.293118322759776</c:v>
                </c:pt>
                <c:pt idx="21">
                  <c:v>8.7939666803046457</c:v>
                </c:pt>
                <c:pt idx="22">
                  <c:v>7.7482623488049827</c:v>
                </c:pt>
                <c:pt idx="23">
                  <c:v>6.9886622408748282</c:v>
                </c:pt>
                <c:pt idx="24">
                  <c:v>6.4346090131132092</c:v>
                </c:pt>
                <c:pt idx="25">
                  <c:v>6.0425318933266139</c:v>
                </c:pt>
                <c:pt idx="26">
                  <c:v>5.7882649640634876</c:v>
                </c:pt>
                <c:pt idx="27">
                  <c:v>5.6592035049979952</c:v>
                </c:pt>
                <c:pt idx="28">
                  <c:v>0</c:v>
                </c:pt>
              </c:numCache>
            </c:numRef>
          </c: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'Laplace-Z'!$AI$24:$BK$24</c:f>
              <c:numCache>
                <c:formatCode>0</c:formatCode>
                <c:ptCount val="29"/>
                <c:pt idx="0">
                  <c:v>4.7507764497501519</c:v>
                </c:pt>
                <c:pt idx="1">
                  <c:v>4.8287435020616689</c:v>
                </c:pt>
                <c:pt idx="2">
                  <c:v>4.9981036992988956</c:v>
                </c:pt>
                <c:pt idx="3">
                  <c:v>5.2555036662025589</c:v>
                </c:pt>
                <c:pt idx="4">
                  <c:v>5.5992224119691958</c:v>
                </c:pt>
                <c:pt idx="5">
                  <c:v>6.0300803738226119</c:v>
                </c:pt>
                <c:pt idx="6">
                  <c:v>6.5516042490722173</c:v>
                </c:pt>
                <c:pt idx="7">
                  <c:v>7.1711047928817431</c:v>
                </c:pt>
                <c:pt idx="8">
                  <c:v>7.9044363378113083</c:v>
                </c:pt>
                <c:pt idx="9">
                  <c:v>8.7883436328552094</c:v>
                </c:pt>
                <c:pt idx="10">
                  <c:v>9.8991739681594879</c:v>
                </c:pt>
                <c:pt idx="11">
                  <c:v>11.328947037012165</c:v>
                </c:pt>
                <c:pt idx="12">
                  <c:v>12.838641809837434</c:v>
                </c:pt>
                <c:pt idx="13">
                  <c:v>13.477559488831941</c:v>
                </c:pt>
                <c:pt idx="14">
                  <c:v>12.232790743988579</c:v>
                </c:pt>
                <c:pt idx="15">
                  <c:v>11.760455283800361</c:v>
                </c:pt>
                <c:pt idx="16">
                  <c:v>12.462007672369143</c:v>
                </c:pt>
                <c:pt idx="17">
                  <c:v>16.56878475048066</c:v>
                </c:pt>
                <c:pt idx="18">
                  <c:v>14.02891006029782</c:v>
                </c:pt>
                <c:pt idx="19">
                  <c:v>11.511509325464354</c:v>
                </c:pt>
                <c:pt idx="20">
                  <c:v>9.6811861336127567</c:v>
                </c:pt>
                <c:pt idx="21">
                  <c:v>8.3662442856016437</c:v>
                </c:pt>
                <c:pt idx="22">
                  <c:v>7.3976720380507945</c:v>
                </c:pt>
                <c:pt idx="23">
                  <c:v>6.6724181826494995</c:v>
                </c:pt>
                <c:pt idx="24">
                  <c:v>6.1308963070951066</c:v>
                </c:pt>
                <c:pt idx="25">
                  <c:v>5.7390507748447552</c:v>
                </c:pt>
                <c:pt idx="26">
                  <c:v>5.4786862446038782</c:v>
                </c:pt>
                <c:pt idx="27">
                  <c:v>5.3417674845270176</c:v>
                </c:pt>
                <c:pt idx="28">
                  <c:v>0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val>
            <c:numRef>
              <c:f>'Laplace-Z'!$AI$25:$BK$25</c:f>
              <c:numCache>
                <c:formatCode>0</c:formatCode>
                <c:ptCount val="29"/>
                <c:pt idx="0">
                  <c:v>4.3572892509128467</c:v>
                </c:pt>
                <c:pt idx="1">
                  <c:v>4.4333682871235309</c:v>
                </c:pt>
                <c:pt idx="2">
                  <c:v>4.6012470195756308</c:v>
                </c:pt>
                <c:pt idx="3">
                  <c:v>4.851509549412615</c:v>
                </c:pt>
                <c:pt idx="4">
                  <c:v>5.1775239831287738</c:v>
                </c:pt>
                <c:pt idx="5">
                  <c:v>5.5765895420003826</c:v>
                </c:pt>
                <c:pt idx="6">
                  <c:v>6.0490068797668783</c:v>
                </c:pt>
                <c:pt idx="7">
                  <c:v>6.5972192543899411</c:v>
                </c:pt>
                <c:pt idx="8">
                  <c:v>7.2258189711189615</c:v>
                </c:pt>
                <c:pt idx="9">
                  <c:v>7.9408801130999418</c:v>
                </c:pt>
                <c:pt idx="10">
                  <c:v>8.7411343517482791</c:v>
                </c:pt>
                <c:pt idx="11">
                  <c:v>9.5820026411743928</c:v>
                </c:pt>
                <c:pt idx="12">
                  <c:v>10.310540006272177</c:v>
                </c:pt>
                <c:pt idx="13">
                  <c:v>10.793921177130219</c:v>
                </c:pt>
                <c:pt idx="14">
                  <c:v>10.764336781341878</c:v>
                </c:pt>
                <c:pt idx="15">
                  <c:v>10.739428281785688</c:v>
                </c:pt>
                <c:pt idx="16">
                  <c:v>11.074204148918751</c:v>
                </c:pt>
                <c:pt idx="17">
                  <c:v>12.03760551971904</c:v>
                </c:pt>
                <c:pt idx="18">
                  <c:v>11.291992914772713</c:v>
                </c:pt>
                <c:pt idx="19">
                  <c:v>10.01045913027624</c:v>
                </c:pt>
                <c:pt idx="20">
                  <c:v>8.780201149125519</c:v>
                </c:pt>
                <c:pt idx="21">
                  <c:v>7.7476306063312474</c:v>
                </c:pt>
                <c:pt idx="22">
                  <c:v>6.9152295875598782</c:v>
                </c:pt>
                <c:pt idx="23">
                  <c:v>6.2550063064945558</c:v>
                </c:pt>
                <c:pt idx="24">
                  <c:v>5.7403438543228003</c:v>
                </c:pt>
                <c:pt idx="25">
                  <c:v>5.353254710998514</c:v>
                </c:pt>
                <c:pt idx="26">
                  <c:v>5.0855229073918169</c:v>
                </c:pt>
                <c:pt idx="27">
                  <c:v>4.9374671548945708</c:v>
                </c:pt>
                <c:pt idx="28">
                  <c:v>0</c:v>
                </c:pt>
              </c:numCache>
            </c:numRef>
          </c: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'Laplace-Z'!$AI$26:$BK$26</c:f>
              <c:numCache>
                <c:formatCode>0</c:formatCode>
                <c:ptCount val="29"/>
                <c:pt idx="0">
                  <c:v>3.9103027103682928</c:v>
                </c:pt>
                <c:pt idx="1">
                  <c:v>3.9913209031221468</c:v>
                </c:pt>
                <c:pt idx="2">
                  <c:v>4.1680260377900833</c:v>
                </c:pt>
                <c:pt idx="3">
                  <c:v>4.4204776295277899</c:v>
                </c:pt>
                <c:pt idx="4">
                  <c:v>4.7365666972501606</c:v>
                </c:pt>
                <c:pt idx="5">
                  <c:v>5.1114395310902836</c:v>
                </c:pt>
                <c:pt idx="6">
                  <c:v>5.5434956633695478</c:v>
                </c:pt>
                <c:pt idx="7">
                  <c:v>6.031226694209928</c:v>
                </c:pt>
                <c:pt idx="8">
                  <c:v>6.5710847683652274</c:v>
                </c:pt>
                <c:pt idx="9">
                  <c:v>7.1546180534768</c:v>
                </c:pt>
                <c:pt idx="10">
                  <c:v>7.7622719240929534</c:v>
                </c:pt>
                <c:pt idx="11">
                  <c:v>8.3537856988052361</c:v>
                </c:pt>
                <c:pt idx="12">
                  <c:v>8.8696478008526434</c:v>
                </c:pt>
                <c:pt idx="13">
                  <c:v>9.265143018113001</c:v>
                </c:pt>
                <c:pt idx="14">
                  <c:v>9.4536179676964043</c:v>
                </c:pt>
                <c:pt idx="15">
                  <c:v>9.5530869151500397</c:v>
                </c:pt>
                <c:pt idx="16">
                  <c:v>9.6895735867043626</c:v>
                </c:pt>
                <c:pt idx="17">
                  <c:v>9.8398074783090408</c:v>
                </c:pt>
                <c:pt idx="18">
                  <c:v>9.4399710766259037</c:v>
                </c:pt>
                <c:pt idx="19">
                  <c:v>8.6923711829046191</c:v>
                </c:pt>
                <c:pt idx="20">
                  <c:v>7.8536266452068189</c:v>
                </c:pt>
                <c:pt idx="21">
                  <c:v>7.0606258862230131</c:v>
                </c:pt>
                <c:pt idx="22">
                  <c:v>6.3644486570639103</c:v>
                </c:pt>
                <c:pt idx="23">
                  <c:v>5.776122189167352</c:v>
                </c:pt>
                <c:pt idx="24">
                  <c:v>5.2924164476905293</c:v>
                </c:pt>
                <c:pt idx="25">
                  <c:v>4.9087653693462627</c:v>
                </c:pt>
                <c:pt idx="26">
                  <c:v>4.6269954450879247</c:v>
                </c:pt>
                <c:pt idx="27">
                  <c:v>4.4595591898296778</c:v>
                </c:pt>
                <c:pt idx="28">
                  <c:v>0</c:v>
                </c:pt>
              </c:numCache>
            </c:numRef>
          </c: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'Laplace-Z'!$AI$27:$BK$27</c:f>
              <c:numCache>
                <c:formatCode>0</c:formatCode>
                <c:ptCount val="29"/>
                <c:pt idx="0">
                  <c:v>3.4133465210043559</c:v>
                </c:pt>
                <c:pt idx="1">
                  <c:v>3.5143807530571483</c:v>
                </c:pt>
                <c:pt idx="2">
                  <c:v>3.7176153733041568</c:v>
                </c:pt>
                <c:pt idx="3">
                  <c:v>3.9837654708965045</c:v>
                </c:pt>
                <c:pt idx="4">
                  <c:v>4.2971342624031985</c:v>
                </c:pt>
                <c:pt idx="5">
                  <c:v>4.6550038795358493</c:v>
                </c:pt>
                <c:pt idx="6">
                  <c:v>5.057069401942937</c:v>
                </c:pt>
                <c:pt idx="7">
                  <c:v>5.5004509141527613</c:v>
                </c:pt>
                <c:pt idx="8">
                  <c:v>5.9779144046081418</c:v>
                </c:pt>
                <c:pt idx="9">
                  <c:v>6.4766904894579236</c:v>
                </c:pt>
                <c:pt idx="10">
                  <c:v>6.9768617553663885</c:v>
                </c:pt>
                <c:pt idx="11">
                  <c:v>7.4507585648849846</c:v>
                </c:pt>
                <c:pt idx="12">
                  <c:v>7.8671201997086717</c:v>
                </c:pt>
                <c:pt idx="13">
                  <c:v>8.1965817902415523</c:v>
                </c:pt>
                <c:pt idx="14">
                  <c:v>8.4024581087745869</c:v>
                </c:pt>
                <c:pt idx="15">
                  <c:v>8.5070301697770532</c:v>
                </c:pt>
                <c:pt idx="16">
                  <c:v>8.5408365725823785</c:v>
                </c:pt>
                <c:pt idx="17">
                  <c:v>8.4712104072278116</c:v>
                </c:pt>
                <c:pt idx="18">
                  <c:v>8.1555733679589633</c:v>
                </c:pt>
                <c:pt idx="19">
                  <c:v>7.6353829791059562</c:v>
                </c:pt>
                <c:pt idx="20">
                  <c:v>7.0178652279279561</c:v>
                </c:pt>
                <c:pt idx="21">
                  <c:v>6.3899284697444871</c:v>
                </c:pt>
                <c:pt idx="22">
                  <c:v>5.8018599515193312</c:v>
                </c:pt>
                <c:pt idx="23">
                  <c:v>5.2763743580636353</c:v>
                </c:pt>
                <c:pt idx="24">
                  <c:v>4.8201409472142123</c:v>
                </c:pt>
                <c:pt idx="25">
                  <c:v>4.4339590434716412</c:v>
                </c:pt>
                <c:pt idx="26">
                  <c:v>4.1245718566681102</c:v>
                </c:pt>
                <c:pt idx="27">
                  <c:v>3.9192616491586048</c:v>
                </c:pt>
                <c:pt idx="28">
                  <c:v>0</c:v>
                </c:pt>
              </c:numCache>
            </c:numRef>
          </c: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'Laplace-Z'!$AI$28:$BK$28</c:f>
              <c:numCache>
                <c:formatCode>0</c:formatCode>
                <c:ptCount val="29"/>
                <c:pt idx="0">
                  <c:v>2.8592957148910387</c:v>
                </c:pt>
                <c:pt idx="1">
                  <c:v>3.0188714433096977</c:v>
                </c:pt>
                <c:pt idx="2">
                  <c:v>3.2775480358439322</c:v>
                </c:pt>
                <c:pt idx="3">
                  <c:v>3.5663355129702032</c:v>
                </c:pt>
                <c:pt idx="4">
                  <c:v>3.8785872762318645</c:v>
                </c:pt>
                <c:pt idx="5">
                  <c:v>4.223117849875563</c:v>
                </c:pt>
                <c:pt idx="6">
                  <c:v>4.6046512503150749</c:v>
                </c:pt>
                <c:pt idx="7">
                  <c:v>5.0201697004914383</c:v>
                </c:pt>
                <c:pt idx="8">
                  <c:v>5.4602352100776272</c:v>
                </c:pt>
                <c:pt idx="9">
                  <c:v>5.9104724828076742</c:v>
                </c:pt>
                <c:pt idx="10">
                  <c:v>6.3523263991838688</c:v>
                </c:pt>
                <c:pt idx="11">
                  <c:v>6.7639611409362397</c:v>
                </c:pt>
                <c:pt idx="12">
                  <c:v>7.1220718852175215</c:v>
                </c:pt>
                <c:pt idx="13">
                  <c:v>7.403190548245516</c:v>
                </c:pt>
                <c:pt idx="14">
                  <c:v>7.5851749035688272</c:v>
                </c:pt>
                <c:pt idx="15">
                  <c:v>7.6652992257393597</c:v>
                </c:pt>
                <c:pt idx="16">
                  <c:v>7.6456135210275065</c:v>
                </c:pt>
                <c:pt idx="17">
                  <c:v>7.5097064759802583</c:v>
                </c:pt>
                <c:pt idx="18">
                  <c:v>7.2230924575483275</c:v>
                </c:pt>
                <c:pt idx="19">
                  <c:v>6.8039009095089824</c:v>
                </c:pt>
                <c:pt idx="20">
                  <c:v>6.3043237575672064</c:v>
                </c:pt>
                <c:pt idx="21">
                  <c:v>5.7781942418151893</c:v>
                </c:pt>
                <c:pt idx="22">
                  <c:v>5.2654296843735269</c:v>
                </c:pt>
                <c:pt idx="23">
                  <c:v>4.7889609373427442</c:v>
                </c:pt>
                <c:pt idx="24">
                  <c:v>4.3561112465111149</c:v>
                </c:pt>
                <c:pt idx="25">
                  <c:v>3.9628418358541113</c:v>
                </c:pt>
                <c:pt idx="26">
                  <c:v>3.607020534166375</c:v>
                </c:pt>
                <c:pt idx="27">
                  <c:v>3.3232589895041933</c:v>
                </c:pt>
                <c:pt idx="28">
                  <c:v>0</c:v>
                </c:pt>
              </c:numCache>
            </c:numRef>
          </c: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'Laplace-Z'!$AI$29:$BK$29</c:f>
              <c:numCache>
                <c:formatCode>0</c:formatCode>
                <c:ptCount val="29"/>
                <c:pt idx="0">
                  <c:v>2.2151777572385871</c:v>
                </c:pt>
                <c:pt idx="1">
                  <c:v>2.5530112587418956</c:v>
                </c:pt>
                <c:pt idx="2">
                  <c:v>2.8968901733535128</c:v>
                </c:pt>
                <c:pt idx="3">
                  <c:v>3.1969230535836513</c:v>
                </c:pt>
                <c:pt idx="4">
                  <c:v>3.4950492598801706</c:v>
                </c:pt>
                <c:pt idx="5">
                  <c:v>3.8238364950380008</c:v>
                </c:pt>
                <c:pt idx="6">
                  <c:v>4.192843818459143</c:v>
                </c:pt>
                <c:pt idx="7">
                  <c:v>4.5959461322902389</c:v>
                </c:pt>
                <c:pt idx="8">
                  <c:v>5.0195327258315769</c:v>
                </c:pt>
                <c:pt idx="9">
                  <c:v>5.4467716095138137</c:v>
                </c:pt>
                <c:pt idx="10">
                  <c:v>5.859058400140869</c:v>
                </c:pt>
                <c:pt idx="11">
                  <c:v>6.2365501191346997</c:v>
                </c:pt>
                <c:pt idx="12">
                  <c:v>6.5588244182714046</c:v>
                </c:pt>
                <c:pt idx="13">
                  <c:v>6.8059169714458685</c:v>
                </c:pt>
                <c:pt idx="14">
                  <c:v>6.9608292525848459</c:v>
                </c:pt>
                <c:pt idx="15">
                  <c:v>7.0150486416891695</c:v>
                </c:pt>
                <c:pt idx="16">
                  <c:v>6.9645098541375932</c:v>
                </c:pt>
                <c:pt idx="17">
                  <c:v>6.8033613592823983</c:v>
                </c:pt>
                <c:pt idx="18">
                  <c:v>6.5274726361453643</c:v>
                </c:pt>
                <c:pt idx="19">
                  <c:v>6.1525845468774731</c:v>
                </c:pt>
                <c:pt idx="20">
                  <c:v>5.7112697542679411</c:v>
                </c:pt>
                <c:pt idx="21">
                  <c:v>5.2409908232945508</c:v>
                </c:pt>
                <c:pt idx="22">
                  <c:v>4.7747624717425143</c:v>
                </c:pt>
                <c:pt idx="23">
                  <c:v>4.3351835839502106</c:v>
                </c:pt>
                <c:pt idx="24">
                  <c:v>3.9284131065774441</c:v>
                </c:pt>
                <c:pt idx="25">
                  <c:v>3.5378457753746102</c:v>
                </c:pt>
                <c:pt idx="26">
                  <c:v>3.1276113242743531</c:v>
                </c:pt>
                <c:pt idx="27">
                  <c:v>2.6849271018016947</c:v>
                </c:pt>
                <c:pt idx="28">
                  <c:v>0</c:v>
                </c:pt>
              </c:numCache>
            </c:numRef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Ref>
              <c:f>'Laplace-Z'!$AI$30:$BK$30</c:f>
              <c:numCache>
                <c:formatCode>0</c:formatCode>
                <c:ptCount val="29"/>
                <c:pt idx="0">
                  <c:v>1.3753184737768209</c:v>
                </c:pt>
                <c:pt idx="1">
                  <c:v>2.354264417365961</c:v>
                </c:pt>
                <c:pt idx="2">
                  <c:v>2.6556674479110636</c:v>
                </c:pt>
                <c:pt idx="3">
                  <c:v>2.8957729812471711</c:v>
                </c:pt>
                <c:pt idx="4">
                  <c:v>3.1448289894114891</c:v>
                </c:pt>
                <c:pt idx="5">
                  <c:v>3.4529095040045545</c:v>
                </c:pt>
                <c:pt idx="6">
                  <c:v>3.8203246241697073</c:v>
                </c:pt>
                <c:pt idx="7">
                  <c:v>4.2277691032460485</c:v>
                </c:pt>
                <c:pt idx="8">
                  <c:v>4.6531185922571767</c:v>
                </c:pt>
                <c:pt idx="9">
                  <c:v>5.0758420298668909</c:v>
                </c:pt>
                <c:pt idx="10">
                  <c:v>5.4766977983581748</c:v>
                </c:pt>
                <c:pt idx="11">
                  <c:v>5.8368616293106355</c:v>
                </c:pt>
                <c:pt idx="12">
                  <c:v>6.1377921146809804</c:v>
                </c:pt>
                <c:pt idx="13">
                  <c:v>6.3620918543483871</c:v>
                </c:pt>
                <c:pt idx="14">
                  <c:v>6.49545006398297</c:v>
                </c:pt>
                <c:pt idx="15">
                  <c:v>6.528932160824314</c:v>
                </c:pt>
                <c:pt idx="16">
                  <c:v>6.458318044568081</c:v>
                </c:pt>
                <c:pt idx="17">
                  <c:v>6.282930539525549</c:v>
                </c:pt>
                <c:pt idx="18">
                  <c:v>6.0076562983752586</c:v>
                </c:pt>
                <c:pt idx="19">
                  <c:v>5.6478158132362557</c:v>
                </c:pt>
                <c:pt idx="20">
                  <c:v>5.2284188463223709</c:v>
                </c:pt>
                <c:pt idx="21">
                  <c:v>4.7799252129850665</c:v>
                </c:pt>
                <c:pt idx="22">
                  <c:v>4.3341363085948128</c:v>
                </c:pt>
                <c:pt idx="23">
                  <c:v>3.9195267082936329</c:v>
                </c:pt>
                <c:pt idx="24">
                  <c:v>3.5502610945966873</c:v>
                </c:pt>
                <c:pt idx="25">
                  <c:v>3.2037518188697875</c:v>
                </c:pt>
                <c:pt idx="26">
                  <c:v>2.799843039407786</c:v>
                </c:pt>
                <c:pt idx="27">
                  <c:v>2.202009731697812</c:v>
                </c:pt>
                <c:pt idx="28">
                  <c:v>0</c:v>
                </c:pt>
              </c:numCache>
            </c:numRef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'Laplace-Z'!$AI$31:$BK$31</c:f>
              <c:numCache>
                <c:formatCode>0</c:formatCode>
                <c:ptCount val="29"/>
                <c:pt idx="0">
                  <c:v>0</c:v>
                </c:pt>
                <c:pt idx="1">
                  <c:v>1.7154495772712537</c:v>
                </c:pt>
                <c:pt idx="2">
                  <c:v>2.5304754960742755</c:v>
                </c:pt>
                <c:pt idx="3">
                  <c:v>2.631630448018385</c:v>
                </c:pt>
                <c:pt idx="4">
                  <c:v>2.7914167114277522</c:v>
                </c:pt>
                <c:pt idx="5">
                  <c:v>3.0905018179728385</c:v>
                </c:pt>
                <c:pt idx="6">
                  <c:v>3.4814404025702217</c:v>
                </c:pt>
                <c:pt idx="7">
                  <c:v>3.9153959469842712</c:v>
                </c:pt>
                <c:pt idx="8">
                  <c:v>4.3595631306181417</c:v>
                </c:pt>
                <c:pt idx="9">
                  <c:v>4.7914475973851971</c:v>
                </c:pt>
                <c:pt idx="10">
                  <c:v>5.1927701869098657</c:v>
                </c:pt>
                <c:pt idx="11">
                  <c:v>5.5464738703810292</c:v>
                </c:pt>
                <c:pt idx="12">
                  <c:v>5.8360376702497856</c:v>
                </c:pt>
                <c:pt idx="13">
                  <c:v>6.0462235643194173</c:v>
                </c:pt>
                <c:pt idx="14">
                  <c:v>6.1646176209415389</c:v>
                </c:pt>
                <c:pt idx="15">
                  <c:v>6.1831198238554288</c:v>
                </c:pt>
                <c:pt idx="16">
                  <c:v>6.0983633636750536</c:v>
                </c:pt>
                <c:pt idx="17">
                  <c:v>5.9118318859995957</c:v>
                </c:pt>
                <c:pt idx="18">
                  <c:v>5.6307207174146265</c:v>
                </c:pt>
                <c:pt idx="19">
                  <c:v>5.269114406978419</c:v>
                </c:pt>
                <c:pt idx="20">
                  <c:v>4.8476376732698894</c:v>
                </c:pt>
                <c:pt idx="21">
                  <c:v>4.3926625963864083</c:v>
                </c:pt>
                <c:pt idx="22">
                  <c:v>3.9372962728500402</c:v>
                </c:pt>
                <c:pt idx="23">
                  <c:v>3.5239728735224118</c:v>
                </c:pt>
                <c:pt idx="24">
                  <c:v>3.1980904800548635</c:v>
                </c:pt>
                <c:pt idx="25">
                  <c:v>2.9658670248955272</c:v>
                </c:pt>
                <c:pt idx="26">
                  <c:v>2.740742791900443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Ref>
              <c:f>'Laplace-Z'!$AI$32:$BK$32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1.7190828923432662</c:v>
                </c:pt>
                <c:pt idx="3">
                  <c:v>2.3359210200930378</c:v>
                </c:pt>
                <c:pt idx="4">
                  <c:v>2.3495806345488863</c:v>
                </c:pt>
                <c:pt idx="5">
                  <c:v>2.7105423959658048</c:v>
                </c:pt>
                <c:pt idx="6">
                  <c:v>3.1784100948318481</c:v>
                </c:pt>
                <c:pt idx="7">
                  <c:v>3.6661833535206378</c:v>
                </c:pt>
                <c:pt idx="8">
                  <c:v>4.1427749778069316</c:v>
                </c:pt>
                <c:pt idx="9">
                  <c:v>4.5921415419617304</c:v>
                </c:pt>
                <c:pt idx="10">
                  <c:v>5.0007968443403312</c:v>
                </c:pt>
                <c:pt idx="11">
                  <c:v>5.3548311534677415</c:v>
                </c:pt>
                <c:pt idx="12">
                  <c:v>5.6399643159241153</c:v>
                </c:pt>
                <c:pt idx="13">
                  <c:v>5.8427371840602857</c:v>
                </c:pt>
                <c:pt idx="14">
                  <c:v>5.9520929859236542</c:v>
                </c:pt>
                <c:pt idx="15">
                  <c:v>5.9607588004096126</c:v>
                </c:pt>
                <c:pt idx="16">
                  <c:v>5.8660065291502246</c:v>
                </c:pt>
                <c:pt idx="17">
                  <c:v>5.6699801372035497</c:v>
                </c:pt>
                <c:pt idx="18">
                  <c:v>5.3798398005305597</c:v>
                </c:pt>
                <c:pt idx="19">
                  <c:v>5.0075396839628583</c:v>
                </c:pt>
                <c:pt idx="20">
                  <c:v>4.5690307851240695</c:v>
                </c:pt>
                <c:pt idx="21">
                  <c:v>4.084126918998261</c:v>
                </c:pt>
                <c:pt idx="22">
                  <c:v>3.5806972515840609</c:v>
                </c:pt>
                <c:pt idx="23">
                  <c:v>3.1117923031210895</c:v>
                </c:pt>
                <c:pt idx="24">
                  <c:v>2.7912487308937046</c:v>
                </c:pt>
                <c:pt idx="25">
                  <c:v>2.7369968899588084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Ref>
              <c:f>'Laplace-Z'!$AI$33:$BK$33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1.3835679640318399</c:v>
                </c:pt>
                <c:pt idx="4">
                  <c:v>1.6238498302209843</c:v>
                </c:pt>
                <c:pt idx="5">
                  <c:v>2.3286223819356313</c:v>
                </c:pt>
                <c:pt idx="6">
                  <c:v>2.948122251377622</c:v>
                </c:pt>
                <c:pt idx="7">
                  <c:v>3.5037576251043703</c:v>
                </c:pt>
                <c:pt idx="8">
                  <c:v>4.0137363430330124</c:v>
                </c:pt>
                <c:pt idx="9">
                  <c:v>4.4806369282373479</c:v>
                </c:pt>
                <c:pt idx="10">
                  <c:v>4.8983806259347666</c:v>
                </c:pt>
                <c:pt idx="11">
                  <c:v>5.2563304020513275</c:v>
                </c:pt>
                <c:pt idx="12">
                  <c:v>5.5418854061306462</c:v>
                </c:pt>
                <c:pt idx="13">
                  <c:v>5.742607459107389</c:v>
                </c:pt>
                <c:pt idx="14">
                  <c:v>5.8481091631753284</c:v>
                </c:pt>
                <c:pt idx="15">
                  <c:v>5.8515324997786777</c:v>
                </c:pt>
                <c:pt idx="16">
                  <c:v>5.7504251096324381</c:v>
                </c:pt>
                <c:pt idx="17">
                  <c:v>5.5470295862344585</c:v>
                </c:pt>
                <c:pt idx="18">
                  <c:v>5.2479900196943676</c:v>
                </c:pt>
                <c:pt idx="19">
                  <c:v>4.8632869692087972</c:v>
                </c:pt>
                <c:pt idx="20">
                  <c:v>4.4042035299738975</c:v>
                </c:pt>
                <c:pt idx="21">
                  <c:v>3.8804826808950845</c:v>
                </c:pt>
                <c:pt idx="22">
                  <c:v>3.2979647623514206</c:v>
                </c:pt>
                <c:pt idx="23">
                  <c:v>2.6697519641708412</c:v>
                </c:pt>
                <c:pt idx="24">
                  <c:v>2.193519683512239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'Laplace-Z'!$AI$34:$BK$34</c:f>
              <c:numCache>
                <c:formatCode>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62592"/>
        <c:axId val="236763152"/>
      </c:lineChart>
      <c:catAx>
        <c:axId val="2367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6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6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762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36</xdr:row>
      <xdr:rowOff>114300</xdr:rowOff>
    </xdr:from>
    <xdr:to>
      <xdr:col>28</xdr:col>
      <xdr:colOff>180975</xdr:colOff>
      <xdr:row>64</xdr:row>
      <xdr:rowOff>114300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104775</xdr:colOff>
      <xdr:row>36</xdr:row>
      <xdr:rowOff>142875</xdr:rowOff>
    </xdr:from>
    <xdr:to>
      <xdr:col>58</xdr:col>
      <xdr:colOff>104775</xdr:colOff>
      <xdr:row>64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Q41"/>
  <sheetViews>
    <sheetView tabSelected="1" zoomScale="75" workbookViewId="0">
      <selection activeCell="AC17" sqref="AC17"/>
    </sheetView>
  </sheetViews>
  <sheetFormatPr defaultColWidth="4.7109375" defaultRowHeight="20.100000000000001" customHeight="1" x14ac:dyDescent="0.2"/>
  <cols>
    <col min="3" max="30" width="4.7109375" customWidth="1"/>
    <col min="32" max="34" width="10.5703125" customWidth="1"/>
    <col min="35" max="47" width="4.7109375" style="1" customWidth="1"/>
    <col min="48" max="48" width="4.7109375" customWidth="1"/>
    <col min="49" max="50" width="5.140625" customWidth="1"/>
    <col min="51" max="51" width="4.85546875" customWidth="1"/>
    <col min="52" max="55" width="5.140625" customWidth="1"/>
    <col min="56" max="63" width="4.85546875" customWidth="1"/>
    <col min="64" max="64" width="4.7109375" customWidth="1"/>
    <col min="66" max="66" width="7.85546875" customWidth="1"/>
    <col min="67" max="67" width="5.140625" bestFit="1" customWidth="1"/>
    <col min="68" max="70" width="4.85546875" bestFit="1" customWidth="1"/>
    <col min="71" max="71" width="5.7109375" bestFit="1" customWidth="1"/>
    <col min="72" max="77" width="4.85546875" bestFit="1" customWidth="1"/>
    <col min="78" max="80" width="5.7109375" bestFit="1" customWidth="1"/>
    <col min="81" max="82" width="4.85546875" bestFit="1" customWidth="1"/>
    <col min="83" max="84" width="5.7109375" bestFit="1" customWidth="1"/>
    <col min="85" max="94" width="4.85546875" bestFit="1" customWidth="1"/>
    <col min="95" max="95" width="7.7109375" bestFit="1" customWidth="1"/>
  </cols>
  <sheetData>
    <row r="1" spans="2:95" ht="20.100000000000001" customHeight="1" x14ac:dyDescent="0.3">
      <c r="C1" s="9" t="s">
        <v>4</v>
      </c>
      <c r="AG1" s="23" t="s">
        <v>8</v>
      </c>
    </row>
    <row r="2" spans="2:95" s="6" customFormat="1" ht="20.100000000000001" customHeight="1" x14ac:dyDescent="0.3">
      <c r="C2" s="15" t="s">
        <v>11</v>
      </c>
      <c r="AE2" s="16"/>
      <c r="AG2" s="7" t="s">
        <v>10</v>
      </c>
      <c r="AH2" s="18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2:95" s="6" customFormat="1" ht="20.100000000000001" customHeight="1" x14ac:dyDescent="0.3">
      <c r="C3" s="15"/>
      <c r="AE3" s="16"/>
      <c r="AF3" s="18"/>
      <c r="AG3" s="18"/>
      <c r="AH3" s="18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2:95" ht="20.100000000000001" customHeight="1" x14ac:dyDescent="0.25">
      <c r="Q4" s="2" t="s">
        <v>0</v>
      </c>
      <c r="U4" s="5"/>
      <c r="AE4" s="14" t="s">
        <v>2</v>
      </c>
      <c r="AF4" s="19">
        <v>100</v>
      </c>
      <c r="AG4" s="19"/>
      <c r="AH4" s="19"/>
      <c r="AT4" s="2" t="s">
        <v>1</v>
      </c>
      <c r="BZ4" s="2" t="str">
        <f>"-10x Laplacian i.e. 10x Charge Density"</f>
        <v>-10x Laplacian i.e. 10x Charge Density</v>
      </c>
    </row>
    <row r="5" spans="2:95" ht="20.100000000000001" customHeight="1" x14ac:dyDescent="0.2">
      <c r="B5" s="22"/>
      <c r="C5" s="24">
        <f ca="1">C34</f>
        <v>1.6275836545176715E-307</v>
      </c>
      <c r="D5" s="24">
        <f t="shared" ref="D5:AC5" ca="1" si="0">D34</f>
        <v>9.1103670329165095E-308</v>
      </c>
      <c r="E5" s="24">
        <f t="shared" ca="1" si="0"/>
        <v>3.5379437323847103E-308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 t="shared" ca="1" si="0"/>
        <v>7.7850813963673123E-308</v>
      </c>
      <c r="AD5" s="24">
        <f ca="1">AD34</f>
        <v>1.3514251346783016E-307</v>
      </c>
      <c r="AE5" s="24">
        <f ca="1">AE34</f>
        <v>1.6275836545176715E-307</v>
      </c>
      <c r="AF5" s="21"/>
    </row>
    <row r="6" spans="2:95" ht="20.100000000000001" customHeight="1" x14ac:dyDescent="0.2">
      <c r="B6" s="24">
        <f>AE6</f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25">
        <f>C6</f>
        <v>0</v>
      </c>
      <c r="AG6" s="1"/>
      <c r="AH6" s="1"/>
      <c r="AI6" s="26">
        <f>SQRT((D6-C6)^2+(C7-C6)^2)</f>
        <v>0</v>
      </c>
      <c r="AJ6" s="26">
        <f t="shared" ref="AJ6:BK15" ca="1" si="1">SQRT((E6-D6)^2+(D7-D6)^2)</f>
        <v>0.53682855429717935</v>
      </c>
      <c r="AK6" s="26">
        <f t="shared" ca="1" si="1"/>
        <v>1.0735209156140297</v>
      </c>
      <c r="AL6" s="26">
        <f t="shared" ca="1" si="1"/>
        <v>1.609379278407113</v>
      </c>
      <c r="AM6" s="26">
        <f t="shared" ca="1" si="1"/>
        <v>2.1425834053182067</v>
      </c>
      <c r="AN6" s="26">
        <f t="shared" ca="1" si="1"/>
        <v>2.669653814676288</v>
      </c>
      <c r="AO6" s="26">
        <f t="shared" ca="1" si="1"/>
        <v>3.1849816750461795</v>
      </c>
      <c r="AP6" s="26">
        <f t="shared" ca="1" si="1"/>
        <v>3.6805061094750187</v>
      </c>
      <c r="AQ6" s="26">
        <f t="shared" ca="1" si="1"/>
        <v>4.145656423930653</v>
      </c>
      <c r="AR6" s="26">
        <f t="shared" ca="1" si="1"/>
        <v>4.5676954781251728</v>
      </c>
      <c r="AS6" s="26">
        <f t="shared" ca="1" si="1"/>
        <v>4.9325730126153946</v>
      </c>
      <c r="AT6" s="26">
        <f t="shared" ca="1" si="1"/>
        <v>5.2262970760932639</v>
      </c>
      <c r="AU6" s="26">
        <f t="shared" ca="1" si="1"/>
        <v>5.436656041228483</v>
      </c>
      <c r="AV6" s="26">
        <f t="shared" ca="1" si="1"/>
        <v>5.5549266611639876</v>
      </c>
      <c r="AW6" s="26">
        <f t="shared" ca="1" si="1"/>
        <v>5.5770965965003008</v>
      </c>
      <c r="AX6" s="26">
        <f t="shared" ca="1" si="1"/>
        <v>5.5042237309833801</v>
      </c>
      <c r="AY6" s="26">
        <f t="shared" ca="1" si="1"/>
        <v>5.3418704753894097</v>
      </c>
      <c r="AZ6" s="26">
        <f t="shared" ca="1" si="1"/>
        <v>5.0989522969480099</v>
      </c>
      <c r="BA6" s="26">
        <f t="shared" ca="1" si="1"/>
        <v>4.7864346963242976</v>
      </c>
      <c r="BB6" s="26">
        <f t="shared" ca="1" si="1"/>
        <v>4.4161505649100867</v>
      </c>
      <c r="BC6" s="26">
        <f t="shared" ca="1" si="1"/>
        <v>3.9998315852879447</v>
      </c>
      <c r="BD6" s="26">
        <f t="shared" ca="1" si="1"/>
        <v>3.5483677296628224</v>
      </c>
      <c r="BE6" s="26">
        <f t="shared" ca="1" si="1"/>
        <v>3.0712944715998782</v>
      </c>
      <c r="BF6" s="26">
        <f t="shared" ca="1" si="1"/>
        <v>2.5765028924251689</v>
      </c>
      <c r="BG6" s="26">
        <f t="shared" ca="1" si="1"/>
        <v>2.0701546628830942</v>
      </c>
      <c r="BH6" s="26">
        <f t="shared" ca="1" si="1"/>
        <v>1.5567682453595237</v>
      </c>
      <c r="BI6" s="26">
        <f t="shared" ca="1" si="1"/>
        <v>1.0394337401337526</v>
      </c>
      <c r="BJ6" s="26">
        <f t="shared" ca="1" si="1"/>
        <v>0.52011436514877407</v>
      </c>
      <c r="BK6" s="26">
        <f t="shared" si="1"/>
        <v>0</v>
      </c>
      <c r="BO6" s="10">
        <f ca="1">-10*(B6+C5+D6+C7-4*C6)</f>
        <v>-1.6275836545176716E-306</v>
      </c>
      <c r="BP6" s="10">
        <f t="shared" ref="BP6:CQ15" ca="1" si="2">-10*(C6+D5+E6+D7-4*D6)</f>
        <v>-5.3682855429717939</v>
      </c>
      <c r="BQ6" s="10">
        <f t="shared" ca="1" si="2"/>
        <v>-10.735209156140296</v>
      </c>
      <c r="BR6" s="10">
        <f t="shared" ca="1" si="2"/>
        <v>-16.09379278407113</v>
      </c>
      <c r="BS6" s="10">
        <f t="shared" ca="1" si="2"/>
        <v>-21.425834053182065</v>
      </c>
      <c r="BT6" s="10">
        <f t="shared" ca="1" si="2"/>
        <v>-26.69653814676288</v>
      </c>
      <c r="BU6" s="10">
        <f t="shared" ca="1" si="2"/>
        <v>-31.849816750461795</v>
      </c>
      <c r="BV6" s="10">
        <f t="shared" ca="1" si="2"/>
        <v>-36.805061094750187</v>
      </c>
      <c r="BW6" s="10">
        <f t="shared" ca="1" si="2"/>
        <v>-41.45656423930653</v>
      </c>
      <c r="BX6" s="10">
        <f t="shared" ca="1" si="2"/>
        <v>-45.67695478125173</v>
      </c>
      <c r="BY6" s="10">
        <f t="shared" ca="1" si="2"/>
        <v>-49.325730126153942</v>
      </c>
      <c r="BZ6" s="10">
        <f t="shared" ca="1" si="2"/>
        <v>-52.262970760932639</v>
      </c>
      <c r="CA6" s="10">
        <f t="shared" ca="1" si="2"/>
        <v>-54.366560412284826</v>
      </c>
      <c r="CB6" s="10">
        <f t="shared" ca="1" si="2"/>
        <v>-55.549266611639879</v>
      </c>
      <c r="CC6" s="10">
        <f t="shared" ca="1" si="2"/>
        <v>-55.770965965003008</v>
      </c>
      <c r="CD6" s="10">
        <f t="shared" ca="1" si="2"/>
        <v>-55.042237309833801</v>
      </c>
      <c r="CE6" s="10">
        <f t="shared" ca="1" si="2"/>
        <v>-53.418704753894097</v>
      </c>
      <c r="CF6" s="10">
        <f t="shared" ca="1" si="2"/>
        <v>-50.989522969480099</v>
      </c>
      <c r="CG6" s="10">
        <f t="shared" ca="1" si="2"/>
        <v>-47.86434696324298</v>
      </c>
      <c r="CH6" s="10">
        <f t="shared" ca="1" si="2"/>
        <v>-44.161505649100867</v>
      </c>
      <c r="CI6" s="10">
        <f t="shared" ca="1" si="2"/>
        <v>-39.998315852879443</v>
      </c>
      <c r="CJ6" s="10">
        <f t="shared" ca="1" si="2"/>
        <v>-35.483677296628223</v>
      </c>
      <c r="CK6" s="10">
        <f t="shared" ca="1" si="2"/>
        <v>-30.712944715998781</v>
      </c>
      <c r="CL6" s="10">
        <f t="shared" ca="1" si="2"/>
        <v>-25.765028924251688</v>
      </c>
      <c r="CM6" s="10">
        <f t="shared" ca="1" si="2"/>
        <v>-20.701546628830943</v>
      </c>
      <c r="CN6" s="10">
        <f t="shared" ca="1" si="2"/>
        <v>-15.567682453595237</v>
      </c>
      <c r="CO6" s="10">
        <f t="shared" ca="1" si="2"/>
        <v>-10.394337401337525</v>
      </c>
      <c r="CP6" s="10">
        <f t="shared" ca="1" si="2"/>
        <v>-5.2011436514877403</v>
      </c>
      <c r="CQ6" s="10">
        <f t="shared" ca="1" si="2"/>
        <v>-1.6275836545176716E-306</v>
      </c>
    </row>
    <row r="7" spans="2:95" ht="20.100000000000001" customHeight="1" x14ac:dyDescent="0.25">
      <c r="B7" s="24">
        <f t="shared" ref="B7:B34" si="3">AE7</f>
        <v>0</v>
      </c>
      <c r="C7" s="4">
        <v>0</v>
      </c>
      <c r="D7" s="8">
        <f ca="1">(D6+C7+E7+D8)*0.25</f>
        <v>0.53682685103625016</v>
      </c>
      <c r="E7" s="8">
        <f t="shared" ref="E7:O17" ca="1" si="4">(E6+D7+F7+E8)*0.25</f>
        <v>1.0735175729388375</v>
      </c>
      <c r="F7" s="8">
        <f t="shared" ca="1" si="4"/>
        <v>1.6093743750621641</v>
      </c>
      <c r="G7" s="8">
        <f t="shared" ca="1" si="4"/>
        <v>2.1425770318904407</v>
      </c>
      <c r="H7" s="8">
        <f t="shared" ca="1" si="4"/>
        <v>2.6696460694351076</v>
      </c>
      <c r="I7" s="8">
        <f t="shared" ca="1" si="4"/>
        <v>3.1849726590318888</v>
      </c>
      <c r="J7" s="8">
        <f t="shared" ca="1" si="4"/>
        <v>3.680495921364511</v>
      </c>
      <c r="K7" s="8">
        <f t="shared" ca="1" si="4"/>
        <v>4.1456451554183555</v>
      </c>
      <c r="L7" s="8">
        <f t="shared" ca="1" si="4"/>
        <v>4.5676832107557379</v>
      </c>
      <c r="M7" s="8">
        <f t="shared" ca="1" si="4"/>
        <v>4.9325598171069496</v>
      </c>
      <c r="N7" s="8">
        <f t="shared" ca="1" si="4"/>
        <v>5.2262830150735873</v>
      </c>
      <c r="O7" s="8">
        <f t="shared" ca="1" si="4"/>
        <v>5.4366411758504363</v>
      </c>
      <c r="P7" s="8">
        <f t="shared" ref="P7:P16" ca="1" si="5">(P6+O7+Q7+P8)*0.25</f>
        <v>5.5549110612356776</v>
      </c>
      <c r="Q7" s="8">
        <f t="shared" ref="Q7:Q14" ca="1" si="6">(Q6+P7+R7+Q8)*0.25</f>
        <v>5.5770803527167336</v>
      </c>
      <c r="R7" s="8">
        <f t="shared" ref="R7:R14" ca="1" si="7">(R6+Q7+S7+R8)*0.25</f>
        <v>5.5042069669718661</v>
      </c>
      <c r="S7" s="8">
        <f t="shared" ref="S7:S14" ca="1" si="8">(S6+R7+T7+S8)*0.25</f>
        <v>5.3418533570703026</v>
      </c>
      <c r="T7" s="8">
        <f t="shared" ref="T7:T14" ca="1" si="9">(T6+S7+U7+T8)*0.25</f>
        <v>5.0989350373617341</v>
      </c>
      <c r="U7" s="8">
        <f t="shared" ref="U7:U14" ca="1" si="10">(U6+T7+V7+U8)*0.25</f>
        <v>4.7864175550514698</v>
      </c>
      <c r="V7" s="8">
        <f t="shared" ref="V7:V14" ca="1" si="11">(V6+U7+W7+V8)*0.25</f>
        <v>4.4161338420333811</v>
      </c>
      <c r="W7" s="8">
        <f t="shared" ref="W7:W14" ca="1" si="12">(W6+V7+X7+W8)*0.25</f>
        <v>3.9998156104294953</v>
      </c>
      <c r="X7" s="8">
        <f t="shared" ref="X7:X14" ca="1" si="13">(X6+W7+Y7+X8)*0.25</f>
        <v>3.5483528470789421</v>
      </c>
      <c r="Y7" s="8">
        <f t="shared" ref="Y7:Y14" ca="1" si="14">(Y6+X7+Z7+Y8)*0.25</f>
        <v>3.0712810226647873</v>
      </c>
      <c r="Z7" s="8">
        <f t="shared" ref="Z7:Z14" ca="1" si="15">(Z6+Y7+AA7+Z8)*0.25</f>
        <v>2.5764911970509425</v>
      </c>
      <c r="AA7" s="8">
        <f t="shared" ref="AA7:AA14" ca="1" si="16">(AA6+Z7+AB7+AA8)*0.25</f>
        <v>2.070145001468326</v>
      </c>
      <c r="AB7" s="8">
        <f t="shared" ref="AB7:AB14" ca="1" si="17">(AB6+AA7+AC7+AB8)*0.25</f>
        <v>1.556760842738667</v>
      </c>
      <c r="AC7" s="8">
        <f t="shared" ref="AC7:AC14" ca="1" si="18">(AC6+AB7+AD7+AC8)*0.25</f>
        <v>1.0394287527508963</v>
      </c>
      <c r="AD7" s="8">
        <f t="shared" ref="AD7:AD14" ca="1" si="19">(AD6+AC7+AE7+AD8)*0.25</f>
        <v>0.52011187235314138</v>
      </c>
      <c r="AE7" s="3">
        <v>0</v>
      </c>
      <c r="AF7" s="25">
        <f t="shared" ref="AF7:AF33" si="20">C7</f>
        <v>0</v>
      </c>
      <c r="AG7" s="6"/>
      <c r="AH7" s="6"/>
      <c r="AI7" s="26">
        <f t="shared" ref="AI7:AI34" ca="1" si="21">SQRT((D7-C7)^2+(C8-C7)^2)</f>
        <v>0.53682685103625016</v>
      </c>
      <c r="AJ7" s="26">
        <f t="shared" ca="1" si="1"/>
        <v>0.7591854735667577</v>
      </c>
      <c r="AK7" s="26">
        <f t="shared" ca="1" si="1"/>
        <v>1.200567826688504</v>
      </c>
      <c r="AL7" s="26">
        <f t="shared" ca="1" si="1"/>
        <v>1.6979165101499425</v>
      </c>
      <c r="AM7" s="26">
        <f t="shared" ca="1" si="1"/>
        <v>2.2124027545414569</v>
      </c>
      <c r="AN7" s="26">
        <f t="shared" ca="1" si="1"/>
        <v>2.7304500589290619</v>
      </c>
      <c r="AO7" s="26">
        <f t="shared" ca="1" si="1"/>
        <v>3.2428486126756773</v>
      </c>
      <c r="AP7" s="26">
        <f t="shared" ca="1" si="1"/>
        <v>3.7398978543893571</v>
      </c>
      <c r="AQ7" s="26">
        <f t="shared" ca="1" si="1"/>
        <v>4.2099516597005175</v>
      </c>
      <c r="AR7" s="26">
        <f t="shared" ca="1" si="1"/>
        <v>4.6392026265756297</v>
      </c>
      <c r="AS7" s="26">
        <f t="shared" ca="1" si="1"/>
        <v>5.0123127042873135</v>
      </c>
      <c r="AT7" s="26">
        <f t="shared" ca="1" si="1"/>
        <v>5.3137985598890998</v>
      </c>
      <c r="AU7" s="26">
        <f t="shared" ca="1" si="1"/>
        <v>5.5299787174542887</v>
      </c>
      <c r="AV7" s="26">
        <f t="shared" ca="1" si="1"/>
        <v>5.6510388971103955</v>
      </c>
      <c r="AW7" s="26">
        <f t="shared" ca="1" si="1"/>
        <v>5.6725743734538421</v>
      </c>
      <c r="AX7" s="26">
        <f t="shared" ca="1" si="1"/>
        <v>5.5960256949099305</v>
      </c>
      <c r="AY7" s="26">
        <f t="shared" ca="1" si="1"/>
        <v>5.4278393330090831</v>
      </c>
      <c r="AZ7" s="26">
        <f t="shared" ca="1" si="1"/>
        <v>5.1779567169613614</v>
      </c>
      <c r="BA7" s="26">
        <f t="shared" ca="1" si="1"/>
        <v>4.8582985253319881</v>
      </c>
      <c r="BB7" s="26">
        <f t="shared" ca="1" si="1"/>
        <v>4.4815315221156204</v>
      </c>
      <c r="BC7" s="26">
        <f t="shared" ca="1" si="1"/>
        <v>4.0601233816964664</v>
      </c>
      <c r="BD7" s="26">
        <f t="shared" ca="1" si="1"/>
        <v>3.605649055956663</v>
      </c>
      <c r="BE7" s="26">
        <f t="shared" ca="1" si="1"/>
        <v>3.128363739577658</v>
      </c>
      <c r="BF7" s="26">
        <f t="shared" ca="1" si="1"/>
        <v>2.6371057374760367</v>
      </c>
      <c r="BG7" s="26">
        <f t="shared" ca="1" si="1"/>
        <v>2.139677921973719</v>
      </c>
      <c r="BH7" s="26">
        <f t="shared" ca="1" si="1"/>
        <v>1.6442106923634066</v>
      </c>
      <c r="BI7" s="26">
        <f t="shared" ca="1" si="1"/>
        <v>1.163712592562659</v>
      </c>
      <c r="BJ7" s="26">
        <f t="shared" ca="1" si="1"/>
        <v>0.73611162268125707</v>
      </c>
      <c r="BK7" s="26">
        <f t="shared" si="1"/>
        <v>0</v>
      </c>
      <c r="BO7" s="10">
        <f t="shared" ref="BO7:BO34" ca="1" si="22">-10*(B7+C6+D7+C8-4*C7)</f>
        <v>-5.3682685103625012</v>
      </c>
      <c r="BP7" s="10">
        <f t="shared" ca="1" si="2"/>
        <v>3.342675192641309E-5</v>
      </c>
      <c r="BQ7" s="10">
        <f t="shared" ca="1" si="2"/>
        <v>4.9033449478486091E-5</v>
      </c>
      <c r="BR7" s="10">
        <f t="shared" ca="1" si="2"/>
        <v>6.3734277659932559E-5</v>
      </c>
      <c r="BS7" s="10">
        <f t="shared" ca="1" si="2"/>
        <v>7.7452411790801534E-5</v>
      </c>
      <c r="BT7" s="10">
        <f t="shared" ca="1" si="2"/>
        <v>9.0160142924844422E-5</v>
      </c>
      <c r="BU7" s="10">
        <f t="shared" ca="1" si="2"/>
        <v>1.0188110508124737E-4</v>
      </c>
      <c r="BV7" s="10">
        <f t="shared" ca="1" si="2"/>
        <v>1.1268512297490929E-4</v>
      </c>
      <c r="BW7" s="10">
        <f t="shared" ca="1" si="2"/>
        <v>1.2267369434937336E-4</v>
      </c>
      <c r="BX7" s="10">
        <f t="shared" ca="1" si="2"/>
        <v>1.3195508444141524E-4</v>
      </c>
      <c r="BY7" s="10">
        <f t="shared" ca="1" si="2"/>
        <v>1.4061019676603337E-4</v>
      </c>
      <c r="BZ7" s="10">
        <f t="shared" ca="1" si="2"/>
        <v>1.4865378048511957E-4</v>
      </c>
      <c r="CA7" s="10">
        <f t="shared" ca="1" si="2"/>
        <v>1.5599928310905398E-4</v>
      </c>
      <c r="CB7" s="10">
        <f t="shared" ca="1" si="2"/>
        <v>1.624378356623879E-4</v>
      </c>
      <c r="CC7" s="10">
        <f t="shared" ca="1" si="2"/>
        <v>1.6764011515846278E-4</v>
      </c>
      <c r="CD7" s="10">
        <f t="shared" ca="1" si="2"/>
        <v>1.7118319107112256E-4</v>
      </c>
      <c r="CE7" s="10">
        <f t="shared" ca="1" si="2"/>
        <v>1.7259586272189154E-4</v>
      </c>
      <c r="CF7" s="10">
        <f t="shared" ca="1" si="2"/>
        <v>1.7141272827814191E-4</v>
      </c>
      <c r="CG7" s="10">
        <f t="shared" ca="1" si="2"/>
        <v>1.6722876708286094E-4</v>
      </c>
      <c r="CH7" s="10">
        <f t="shared" ca="1" si="2"/>
        <v>1.5974858449396834E-4</v>
      </c>
      <c r="CI7" s="10">
        <f t="shared" ca="1" si="2"/>
        <v>1.4882583879938238E-4</v>
      </c>
      <c r="CJ7" s="10">
        <f t="shared" ca="1" si="2"/>
        <v>1.34489350909206E-4</v>
      </c>
      <c r="CK7" s="10">
        <f t="shared" ca="1" si="2"/>
        <v>1.1695374226405875E-4</v>
      </c>
      <c r="CL7" s="10">
        <f t="shared" ca="1" si="2"/>
        <v>9.6614147668816486E-5</v>
      </c>
      <c r="CM7" s="10">
        <f t="shared" ca="1" si="2"/>
        <v>7.402620857632769E-5</v>
      </c>
      <c r="CN7" s="10">
        <f t="shared" ca="1" si="2"/>
        <v>4.9873828551483257E-5</v>
      </c>
      <c r="CO7" s="10">
        <f t="shared" ca="1" si="2"/>
        <v>2.4927956321363354E-5</v>
      </c>
      <c r="CP7" s="10">
        <f ca="1">-10*(AC7+AD6+AE7+AD8-4*AD7)</f>
        <v>0</v>
      </c>
      <c r="CQ7" s="10">
        <f ca="1">-10*(AD7+AE6+AF7+AE8-4*AE7)</f>
        <v>-5.2011187235314136</v>
      </c>
    </row>
    <row r="8" spans="2:95" ht="20.100000000000001" customHeight="1" x14ac:dyDescent="0.2">
      <c r="B8" s="24">
        <f t="shared" si="3"/>
        <v>0</v>
      </c>
      <c r="C8" s="4">
        <v>0</v>
      </c>
      <c r="D8" s="8">
        <f t="shared" ref="D8:D17" ca="1" si="23">(D7+C8+E8+D9)*0.25</f>
        <v>1.0737832023246421</v>
      </c>
      <c r="E8" s="8">
        <f t="shared" ca="1" si="4"/>
        <v>2.1478577152264351</v>
      </c>
      <c r="F8" s="8">
        <f t="shared" ca="1" si="4"/>
        <v>3.2213870700656244</v>
      </c>
      <c r="G8" s="8">
        <f t="shared" ca="1" si="4"/>
        <v>4.2912676615690657</v>
      </c>
      <c r="H8" s="8">
        <f t="shared" ca="1" si="4"/>
        <v>5.351010666693111</v>
      </c>
      <c r="I8" s="8">
        <f t="shared" ca="1" si="4"/>
        <v>6.3897211275343526</v>
      </c>
      <c r="J8" s="8">
        <f t="shared" ca="1" si="4"/>
        <v>7.3913350445449737</v>
      </c>
      <c r="K8" s="8">
        <f t="shared" ca="1" si="4"/>
        <v>8.3343676182868194</v>
      </c>
      <c r="L8" s="8">
        <f t="shared" ca="1" si="4"/>
        <v>9.1924911851576461</v>
      </c>
      <c r="M8" s="8">
        <f t="shared" ca="1" si="4"/>
        <v>9.9362337410769985</v>
      </c>
      <c r="N8" s="8">
        <f t="shared" ca="1" si="4"/>
        <v>10.535889325860127</v>
      </c>
      <c r="O8" s="8">
        <f t="shared" ca="1" si="4"/>
        <v>10.965326623175281</v>
      </c>
      <c r="P8" s="8">
        <f t="shared" ca="1" si="5"/>
        <v>11.205876661684751</v>
      </c>
      <c r="Q8" s="8">
        <f t="shared" ca="1" si="6"/>
        <v>11.249155560646455</v>
      </c>
      <c r="R8" s="8">
        <f t="shared" ca="1" si="7"/>
        <v>11.097844958895447</v>
      </c>
      <c r="S8" s="8">
        <f t="shared" ca="1" si="8"/>
        <v>10.764221369041799</v>
      </c>
      <c r="T8" s="8">
        <f t="shared" ca="1" si="9"/>
        <v>10.267418989295475</v>
      </c>
      <c r="U8" s="8">
        <f t="shared" ca="1" si="10"/>
        <v>9.6305516964970383</v>
      </c>
      <c r="V8" s="8">
        <f t="shared" ca="1" si="11"/>
        <v>8.8782540704374249</v>
      </c>
      <c r="W8" s="8">
        <f t="shared" ca="1" si="12"/>
        <v>8.0347301159166555</v>
      </c>
      <c r="X8" s="8">
        <f t="shared" ca="1" si="13"/>
        <v>7.1222726255402113</v>
      </c>
      <c r="Y8" s="8">
        <f t="shared" ca="1" si="14"/>
        <v>6.1602424101100084</v>
      </c>
      <c r="Z8" s="8">
        <f t="shared" ca="1" si="15"/>
        <v>5.1645065270644706</v>
      </c>
      <c r="AA8" s="8">
        <f t="shared" ca="1" si="16"/>
        <v>4.147301902729259</v>
      </c>
      <c r="AB8" s="8">
        <f t="shared" ca="1" si="17"/>
        <v>3.1174503247677539</v>
      </c>
      <c r="AC8" s="8">
        <f t="shared" ca="1" si="18"/>
        <v>2.0808301624961771</v>
      </c>
      <c r="AD8" s="8">
        <f t="shared" ca="1" si="19"/>
        <v>1.0410139171389865</v>
      </c>
      <c r="AE8" s="3">
        <v>0</v>
      </c>
      <c r="AF8" s="25">
        <f t="shared" si="20"/>
        <v>0</v>
      </c>
      <c r="AG8" s="17"/>
      <c r="AH8" s="17"/>
      <c r="AI8" s="26">
        <f t="shared" ca="1" si="21"/>
        <v>1.0737832023246421</v>
      </c>
      <c r="AJ8" s="26">
        <f t="shared" ca="1" si="1"/>
        <v>1.200682516478659</v>
      </c>
      <c r="AK8" s="26">
        <f t="shared" ca="1" si="1"/>
        <v>1.5191521863286508</v>
      </c>
      <c r="AL8" s="26">
        <f t="shared" ca="1" si="1"/>
        <v>1.9377736605825664</v>
      </c>
      <c r="AM8" s="26">
        <f t="shared" ca="1" si="1"/>
        <v>2.4048971189533912</v>
      </c>
      <c r="AN8" s="26">
        <f t="shared" ca="1" si="1"/>
        <v>2.8951297154008917</v>
      </c>
      <c r="AO8" s="26">
        <f t="shared" ca="1" si="1"/>
        <v>3.3930314934335684</v>
      </c>
      <c r="AP8" s="26">
        <f t="shared" ca="1" si="1"/>
        <v>3.8855730877373684</v>
      </c>
      <c r="AQ8" s="26">
        <f t="shared" ca="1" si="1"/>
        <v>4.3589105544793902</v>
      </c>
      <c r="AR8" s="26">
        <f t="shared" ca="1" si="1"/>
        <v>4.7971685388363321</v>
      </c>
      <c r="AS8" s="26">
        <f t="shared" ca="1" si="1"/>
        <v>5.182543038973102</v>
      </c>
      <c r="AT8" s="26">
        <f t="shared" ca="1" si="1"/>
        <v>5.4965973768335425</v>
      </c>
      <c r="AU8" s="26">
        <f t="shared" ca="1" si="1"/>
        <v>5.7226009016657313</v>
      </c>
      <c r="AV8" s="26">
        <f t="shared" ca="1" si="1"/>
        <v>5.8483658197840924</v>
      </c>
      <c r="AW8" s="26">
        <f t="shared" ca="1" si="1"/>
        <v>5.8685835844145648</v>
      </c>
      <c r="AX8" s="26">
        <f t="shared" ca="1" si="1"/>
        <v>5.7855454000579876</v>
      </c>
      <c r="AY8" s="26">
        <f t="shared" ca="1" si="1"/>
        <v>5.6075641630526993</v>
      </c>
      <c r="AZ8" s="26">
        <f t="shared" ca="1" si="1"/>
        <v>5.3465822233973537</v>
      </c>
      <c r="BA8" s="26">
        <f t="shared" ca="1" si="1"/>
        <v>5.0162647981356194</v>
      </c>
      <c r="BB8" s="26">
        <f t="shared" ca="1" si="1"/>
        <v>4.6307901552019226</v>
      </c>
      <c r="BC8" s="26">
        <f t="shared" ca="1" si="1"/>
        <v>4.2040352063406905</v>
      </c>
      <c r="BD8" s="26">
        <f t="shared" ca="1" si="1"/>
        <v>3.7490014756917405</v>
      </c>
      <c r="BE8" s="26">
        <f t="shared" ca="1" si="1"/>
        <v>3.2775598383467455</v>
      </c>
      <c r="BF8" s="26">
        <f t="shared" ca="1" si="1"/>
        <v>2.8007168683621404</v>
      </c>
      <c r="BG8" s="26">
        <f t="shared" ca="1" si="1"/>
        <v>2.3297670778820065</v>
      </c>
      <c r="BH8" s="26">
        <f t="shared" ca="1" si="1"/>
        <v>1.8792221603944339</v>
      </c>
      <c r="BI8" s="26">
        <f t="shared" ca="1" si="1"/>
        <v>1.4739035508600706</v>
      </c>
      <c r="BJ8" s="26">
        <f t="shared" ca="1" si="1"/>
        <v>1.164602116483165</v>
      </c>
      <c r="BK8" s="26">
        <f t="shared" si="1"/>
        <v>0</v>
      </c>
      <c r="BO8" s="10">
        <f t="shared" ca="1" si="22"/>
        <v>-10.737832023246421</v>
      </c>
      <c r="BP8" s="10">
        <f t="shared" ca="1" si="2"/>
        <v>6.4470855534182192E-5</v>
      </c>
      <c r="BQ8" s="10">
        <f t="shared" ca="1" si="2"/>
        <v>9.4519259867809069E-5</v>
      </c>
      <c r="BR8" s="10">
        <f t="shared" ca="1" si="2"/>
        <v>1.2276254246046392E-4</v>
      </c>
      <c r="BS8" s="10">
        <f t="shared" ca="1" si="2"/>
        <v>1.4904110695823647E-4</v>
      </c>
      <c r="BT8" s="10">
        <f t="shared" ca="1" si="2"/>
        <v>1.7329683075217872E-4</v>
      </c>
      <c r="BU8" s="10">
        <f t="shared" ca="1" si="2"/>
        <v>1.9557950530213475E-4</v>
      </c>
      <c r="BV8" s="10">
        <f t="shared" ca="1" si="2"/>
        <v>2.1603896918520604E-4</v>
      </c>
      <c r="BW8" s="10">
        <f t="shared" ca="1" si="2"/>
        <v>2.3489831555423279E-4</v>
      </c>
      <c r="BX8" s="10">
        <f t="shared" ca="1" si="2"/>
        <v>2.5240501798862169E-4</v>
      </c>
      <c r="BY8" s="10">
        <f t="shared" ca="1" si="2"/>
        <v>2.6876098786488001E-4</v>
      </c>
      <c r="BZ8" s="10">
        <f t="shared" ca="1" si="2"/>
        <v>2.8403988885372655E-4</v>
      </c>
      <c r="CA8" s="10">
        <f t="shared" ca="1" si="2"/>
        <v>2.9810907221872185E-4</v>
      </c>
      <c r="CB8" s="10">
        <f t="shared" ca="1" si="2"/>
        <v>3.1058001418671211E-4</v>
      </c>
      <c r="CC8" s="10">
        <f t="shared" ca="1" si="2"/>
        <v>3.2080885873142506E-4</v>
      </c>
      <c r="CD8" s="10">
        <f t="shared" ca="1" si="2"/>
        <v>3.2795319540923629E-4</v>
      </c>
      <c r="CE8" s="10">
        <f t="shared" ca="1" si="2"/>
        <v>3.3106756859524467E-4</v>
      </c>
      <c r="CF8" s="10">
        <f t="shared" ca="1" si="2"/>
        <v>3.2921437018273991E-4</v>
      </c>
      <c r="CG8" s="10">
        <f t="shared" ca="1" si="2"/>
        <v>3.2157356685047489E-4</v>
      </c>
      <c r="CH8" s="10">
        <f t="shared" ca="1" si="2"/>
        <v>3.0754105118546704E-4</v>
      </c>
      <c r="CI8" s="10">
        <f t="shared" ca="1" si="2"/>
        <v>2.8680746183340489E-4</v>
      </c>
      <c r="CJ8" s="10">
        <f t="shared" ca="1" si="2"/>
        <v>2.5941045027622067E-4</v>
      </c>
      <c r="CK8" s="10">
        <f t="shared" ca="1" si="2"/>
        <v>2.2575591422935304E-4</v>
      </c>
      <c r="CL8" s="10">
        <f t="shared" ca="1" si="2"/>
        <v>1.8660733577036126E-4</v>
      </c>
      <c r="CM8" s="10">
        <f t="shared" ca="1" si="2"/>
        <v>1.4304584837532275E-4</v>
      </c>
      <c r="CN8" s="10">
        <f t="shared" ca="1" si="2"/>
        <v>9.6406199663334746E-5</v>
      </c>
      <c r="CO8" s="10">
        <v>0</v>
      </c>
      <c r="CP8" s="10">
        <v>0</v>
      </c>
      <c r="CQ8" s="10">
        <v>0</v>
      </c>
    </row>
    <row r="9" spans="2:95" ht="20.100000000000001" customHeight="1" x14ac:dyDescent="0.2">
      <c r="B9" s="24">
        <f t="shared" si="3"/>
        <v>0</v>
      </c>
      <c r="C9" s="4">
        <v>0</v>
      </c>
      <c r="D9" s="8">
        <f t="shared" ca="1" si="23"/>
        <v>1.6104371105385304</v>
      </c>
      <c r="E9" s="8">
        <f t="shared" ca="1" si="4"/>
        <v>3.2227243763760711</v>
      </c>
      <c r="F9" s="8">
        <f t="shared" ca="1" si="4"/>
        <v>4.8370227949448363</v>
      </c>
      <c r="G9" s="8">
        <f t="shared" ca="1" si="4"/>
        <v>6.4500635170631453</v>
      </c>
      <c r="H9" s="8">
        <f t="shared" ca="1" si="4"/>
        <v>8.0533693190807867</v>
      </c>
      <c r="I9" s="8">
        <f t="shared" ca="1" si="4"/>
        <v>9.6315220252277403</v>
      </c>
      <c r="J9" s="8">
        <f t="shared" ca="1" si="4"/>
        <v>11.160706251101406</v>
      </c>
      <c r="K9" s="8">
        <f t="shared" ca="1" si="4"/>
        <v>12.60794511600573</v>
      </c>
      <c r="L9" s="8">
        <f t="shared" ca="1" si="4"/>
        <v>13.931621856428702</v>
      </c>
      <c r="M9" s="8">
        <f t="shared" ca="1" si="4"/>
        <v>15.083932285120815</v>
      </c>
      <c r="N9" s="8">
        <f t="shared" ca="1" si="4"/>
        <v>16.015647793410274</v>
      </c>
      <c r="O9" s="8">
        <f t="shared" ca="1" si="4"/>
        <v>16.682829667399758</v>
      </c>
      <c r="P9" s="8">
        <f t="shared" ca="1" si="5"/>
        <v>17.054040505871409</v>
      </c>
      <c r="Q9" s="8">
        <f t="shared" ca="1" si="6"/>
        <v>17.115744553138246</v>
      </c>
      <c r="R9" s="8">
        <f t="shared" ca="1" si="7"/>
        <v>16.873717994860204</v>
      </c>
      <c r="S9" s="8">
        <f t="shared" ca="1" si="8"/>
        <v>16.349688813490804</v>
      </c>
      <c r="T9" s="8">
        <f t="shared" ca="1" si="9"/>
        <v>15.575888136351143</v>
      </c>
      <c r="U9" s="8">
        <f t="shared" ca="1" si="10"/>
        <v>14.590037371569995</v>
      </c>
      <c r="V9" s="8">
        <f t="shared" ca="1" si="11"/>
        <v>13.431524211977358</v>
      </c>
      <c r="W9" s="8">
        <f t="shared" ca="1" si="12"/>
        <v>12.138505718002712</v>
      </c>
      <c r="X9" s="8">
        <f t="shared" ca="1" si="13"/>
        <v>10.745698304752082</v>
      </c>
      <c r="Y9" s="8">
        <f t="shared" ca="1" si="14"/>
        <v>9.2828498531344259</v>
      </c>
      <c r="Z9" s="8">
        <f t="shared" ca="1" si="15"/>
        <v>7.7739396635071936</v>
      </c>
      <c r="AA9" s="8">
        <f t="shared" ca="1" si="16"/>
        <v>6.2370647472582066</v>
      </c>
      <c r="AB9" s="8">
        <f t="shared" ca="1" si="17"/>
        <v>4.6848782622838741</v>
      </c>
      <c r="AC9" s="8">
        <f t="shared" ca="1" si="18"/>
        <v>3.1254090198383166</v>
      </c>
      <c r="AD9" s="8">
        <f t="shared" ca="1" si="19"/>
        <v>1.5631067245108756</v>
      </c>
      <c r="AE9" s="3">
        <v>0</v>
      </c>
      <c r="AF9" s="25">
        <f t="shared" si="20"/>
        <v>0</v>
      </c>
      <c r="AI9" s="26">
        <f t="shared" ca="1" si="21"/>
        <v>1.6104371105385304</v>
      </c>
      <c r="AJ9" s="26">
        <f t="shared" ca="1" si="1"/>
        <v>1.6986687302179582</v>
      </c>
      <c r="AK9" s="26">
        <f t="shared" ca="1" si="1"/>
        <v>1.9382851831048522</v>
      </c>
      <c r="AL9" s="26">
        <f t="shared" ca="1" si="1"/>
        <v>2.283897602128218</v>
      </c>
      <c r="AM9" s="26">
        <f t="shared" ca="1" si="1"/>
        <v>2.6968543620315675</v>
      </c>
      <c r="AN9" s="26">
        <f t="shared" ca="1" si="1"/>
        <v>3.1511509554594452</v>
      </c>
      <c r="AO9" s="26">
        <f t="shared" ca="1" si="1"/>
        <v>3.6286892230363441</v>
      </c>
      <c r="AP9" s="26">
        <f t="shared" ca="1" si="1"/>
        <v>4.1142319870418209</v>
      </c>
      <c r="AQ9" s="26">
        <f t="shared" ca="1" si="1"/>
        <v>4.5920220070303897</v>
      </c>
      <c r="AR9" s="26">
        <f t="shared" ca="1" si="1"/>
        <v>5.0438528473774698</v>
      </c>
      <c r="AS9" s="26">
        <f t="shared" ca="1" si="1"/>
        <v>5.4485102050073104</v>
      </c>
      <c r="AT9" s="26">
        <f t="shared" ca="1" si="1"/>
        <v>5.7828682826422861</v>
      </c>
      <c r="AU9" s="26">
        <f t="shared" ca="1" si="1"/>
        <v>6.024878821596733</v>
      </c>
      <c r="AV9" s="26">
        <f t="shared" ca="1" si="1"/>
        <v>6.1579361528143819</v>
      </c>
      <c r="AW9" s="26">
        <f t="shared" ca="1" si="1"/>
        <v>6.1750193226039034</v>
      </c>
      <c r="AX9" s="26">
        <f t="shared" ca="1" si="1"/>
        <v>6.0804525920506993</v>
      </c>
      <c r="AY9" s="26">
        <f t="shared" ca="1" si="1"/>
        <v>5.8862751245711076</v>
      </c>
      <c r="AZ9" s="26">
        <f t="shared" ca="1" si="1"/>
        <v>5.607808785442006</v>
      </c>
      <c r="BA9" s="26">
        <f t="shared" ca="1" si="1"/>
        <v>5.2612382453151749</v>
      </c>
      <c r="BB9" s="26">
        <f t="shared" ca="1" si="1"/>
        <v>4.8627898864936325</v>
      </c>
      <c r="BC9" s="26">
        <f t="shared" ca="1" si="1"/>
        <v>4.428264159521679</v>
      </c>
      <c r="BD9" s="26">
        <f t="shared" ca="1" si="1"/>
        <v>3.9725745306895259</v>
      </c>
      <c r="BE9" s="26">
        <f t="shared" ca="1" si="1"/>
        <v>3.5095683221978513</v>
      </c>
      <c r="BF9" s="26">
        <f t="shared" ca="1" si="1"/>
        <v>3.0524926092467415</v>
      </c>
      <c r="BG9" s="26">
        <f t="shared" ca="1" si="1"/>
        <v>2.6154416283890818</v>
      </c>
      <c r="BH9" s="26">
        <f t="shared" ca="1" si="1"/>
        <v>2.216216275306417</v>
      </c>
      <c r="BI9" s="26">
        <f t="shared" ca="1" si="1"/>
        <v>1.8809161858425332</v>
      </c>
      <c r="BJ9" s="26">
        <f t="shared" ca="1" si="1"/>
        <v>1.6482488138046123</v>
      </c>
      <c r="BK9" s="26">
        <f t="shared" si="1"/>
        <v>0</v>
      </c>
      <c r="BO9" s="10">
        <f t="shared" ca="1" si="22"/>
        <v>-16.104371105385304</v>
      </c>
      <c r="BP9" s="10">
        <f t="shared" ca="1" si="2"/>
        <v>9.1872745775489761E-5</v>
      </c>
      <c r="BQ9" s="10">
        <f t="shared" ca="1" si="2"/>
        <v>1.3457205749745071E-4</v>
      </c>
      <c r="BR9" s="10">
        <f t="shared" ca="1" si="2"/>
        <v>1.7456453242914449E-4</v>
      </c>
      <c r="BS9" s="10">
        <f t="shared" ca="1" si="2"/>
        <v>2.1159470055209795E-4</v>
      </c>
      <c r="BT9" s="10">
        <f t="shared" ca="1" si="2"/>
        <v>2.4556689169230594E-4</v>
      </c>
      <c r="BU9" s="10">
        <f t="shared" ca="1" si="2"/>
        <v>2.7655995886277651E-4</v>
      </c>
      <c r="BV9" s="10">
        <f t="shared" ca="1" si="2"/>
        <v>3.0482189018243844E-4</v>
      </c>
      <c r="BW9" s="10">
        <f t="shared" ca="1" si="2"/>
        <v>3.3073580524956014E-4</v>
      </c>
      <c r="BX9" s="10">
        <f t="shared" ca="1" si="2"/>
        <v>3.5474963674175797E-4</v>
      </c>
      <c r="BY9" s="10">
        <f t="shared" ca="1" si="2"/>
        <v>3.7726715476082973E-4</v>
      </c>
      <c r="BZ9" s="10">
        <f t="shared" ca="1" si="2"/>
        <v>3.985099883152543E-4</v>
      </c>
      <c r="CA9" s="10">
        <f t="shared" ca="1" si="2"/>
        <v>4.1837808751665762E-4</v>
      </c>
      <c r="CB9" s="10">
        <f t="shared" ca="1" si="2"/>
        <v>4.3635264773911331E-4</v>
      </c>
      <c r="CC9" s="10">
        <f t="shared" ca="1" si="2"/>
        <v>4.5148741918410451E-4</v>
      </c>
      <c r="CD9" s="10">
        <f t="shared" ca="1" si="2"/>
        <v>4.6250658314761495E-4</v>
      </c>
      <c r="CE9" s="10">
        <f t="shared" ca="1" si="2"/>
        <v>4.67964931658571E-4</v>
      </c>
      <c r="CF9" s="10">
        <f t="shared" ca="1" si="2"/>
        <v>4.6642277105490848E-4</v>
      </c>
      <c r="CG9" s="10">
        <f t="shared" ca="1" si="2"/>
        <v>4.5661220156034688E-4</v>
      </c>
      <c r="CH9" s="10">
        <f t="shared" ca="1" si="2"/>
        <v>4.3758510599900546E-4</v>
      </c>
      <c r="CI9" s="10">
        <f t="shared" ca="1" si="2"/>
        <v>4.0883258130008926E-4</v>
      </c>
      <c r="CJ9" s="10">
        <f t="shared" ca="1" si="2"/>
        <v>3.7036444716420647E-4</v>
      </c>
      <c r="CK9" s="10">
        <f t="shared" ca="1" si="2"/>
        <v>3.2274126901654654E-4</v>
      </c>
      <c r="CL9" s="10">
        <f t="shared" ca="1" si="2"/>
        <v>2.6705773443325143E-4</v>
      </c>
      <c r="CM9" s="10">
        <f t="shared" ca="1" si="2"/>
        <v>2.0488203070101463E-4</v>
      </c>
      <c r="CN9" s="10">
        <f t="shared" ca="1" si="2"/>
        <v>1.3815966074304242E-4</v>
      </c>
      <c r="CO9" s="10">
        <f t="shared" ca="1" si="2"/>
        <v>6.909195752413666E-5</v>
      </c>
      <c r="CP9" s="10">
        <f t="shared" ca="1" si="2"/>
        <v>0</v>
      </c>
      <c r="CQ9" s="10">
        <f t="shared" ca="1" si="2"/>
        <v>-15.631067245108756</v>
      </c>
    </row>
    <row r="10" spans="2:95" ht="20.100000000000001" customHeight="1" x14ac:dyDescent="0.2">
      <c r="B10" s="24">
        <f t="shared" si="3"/>
        <v>0</v>
      </c>
      <c r="C10" s="4">
        <v>0</v>
      </c>
      <c r="D10" s="8">
        <f t="shared" ca="1" si="23"/>
        <v>2.145225824684573</v>
      </c>
      <c r="E10" s="8">
        <f t="shared" ca="1" si="4"/>
        <v>4.2955549624241085</v>
      </c>
      <c r="F10" s="8">
        <f t="shared" ca="1" si="4"/>
        <v>6.4538819875145865</v>
      </c>
      <c r="G10" s="8">
        <f t="shared" ca="1" si="4"/>
        <v>8.618551415776448</v>
      </c>
      <c r="H10" s="8">
        <f t="shared" ca="1" si="4"/>
        <v>10.780830247472696</v>
      </c>
      <c r="I10" s="8">
        <f t="shared" ca="1" si="4"/>
        <v>12.922233352423117</v>
      </c>
      <c r="J10" s="8">
        <f t="shared" ca="1" si="4"/>
        <v>15.01195821367287</v>
      </c>
      <c r="K10" s="8">
        <f t="shared" ca="1" si="4"/>
        <v>17.005014180944546</v>
      </c>
      <c r="L10" s="8">
        <f t="shared" ca="1" si="4"/>
        <v>18.842042827568331</v>
      </c>
      <c r="M10" s="8">
        <f t="shared" ca="1" si="4"/>
        <v>20.452144666676322</v>
      </c>
      <c r="N10" s="8">
        <f t="shared" ca="1" si="4"/>
        <v>21.759854029608615</v>
      </c>
      <c r="O10" s="8">
        <f t="shared" ca="1" si="4"/>
        <v>22.696213345566232</v>
      </c>
      <c r="P10" s="8">
        <f t="shared" ca="1" si="5"/>
        <v>23.211616496287746</v>
      </c>
      <c r="Q10" s="8">
        <f t="shared" ca="1" si="6"/>
        <v>23.285965707483648</v>
      </c>
      <c r="R10" s="8">
        <f t="shared" ca="1" si="7"/>
        <v>22.931492108848374</v>
      </c>
      <c r="S10" s="8">
        <f t="shared" ca="1" si="8"/>
        <v>22.184824124487186</v>
      </c>
      <c r="T10" s="8">
        <f t="shared" ca="1" si="9"/>
        <v>21.096303018665328</v>
      </c>
      <c r="U10" s="8">
        <f t="shared" ca="1" si="10"/>
        <v>19.722082053075262</v>
      </c>
      <c r="V10" s="8">
        <f t="shared" ca="1" si="11"/>
        <v>18.119199222429906</v>
      </c>
      <c r="W10" s="8">
        <f t="shared" ca="1" si="12"/>
        <v>16.341974841363708</v>
      </c>
      <c r="X10" s="8">
        <f t="shared" ca="1" si="13"/>
        <v>14.439076911654464</v>
      </c>
      <c r="Y10" s="8">
        <f t="shared" ca="1" si="14"/>
        <v>12.451440381463266</v>
      </c>
      <c r="Z10" s="8">
        <f t="shared" ca="1" si="15"/>
        <v>10.41127032611892</v>
      </c>
      <c r="AA10" s="8">
        <f t="shared" ca="1" si="16"/>
        <v>8.3420851115552157</v>
      </c>
      <c r="AB10" s="8">
        <f t="shared" ca="1" si="17"/>
        <v>6.2595493633039245</v>
      </c>
      <c r="AC10" s="8">
        <f t="shared" ca="1" si="18"/>
        <v>4.1727966232459162</v>
      </c>
      <c r="AD10" s="8">
        <f t="shared" ca="1" si="19"/>
        <v>2.0859952564205617</v>
      </c>
      <c r="AE10" s="3">
        <v>0</v>
      </c>
      <c r="AF10" s="25">
        <f t="shared" si="20"/>
        <v>0</v>
      </c>
      <c r="AI10" s="26">
        <f t="shared" ca="1" si="21"/>
        <v>2.145225824684573</v>
      </c>
      <c r="AJ10" s="26">
        <f t="shared" ca="1" si="1"/>
        <v>2.2146037747216716</v>
      </c>
      <c r="AK10" s="26">
        <f t="shared" ca="1" si="1"/>
        <v>2.4067007508891929</v>
      </c>
      <c r="AL10" s="26">
        <f t="shared" ca="1" si="1"/>
        <v>2.698052651551833</v>
      </c>
      <c r="AM10" s="26">
        <f t="shared" ca="1" si="1"/>
        <v>3.0639923563256999</v>
      </c>
      <c r="AN10" s="26">
        <f t="shared" ca="1" si="1"/>
        <v>3.4840772894179683</v>
      </c>
      <c r="AO10" s="26">
        <f t="shared" ca="1" si="1"/>
        <v>3.9418637644361301</v>
      </c>
      <c r="AP10" s="26">
        <f t="shared" ca="1" si="1"/>
        <v>4.4224490064272928</v>
      </c>
      <c r="AQ10" s="26">
        <f t="shared" ca="1" si="1"/>
        <v>4.9096834734827119</v>
      </c>
      <c r="AR10" s="26">
        <f t="shared" ca="1" si="1"/>
        <v>5.3837091917683333</v>
      </c>
      <c r="AS10" s="26">
        <f t="shared" ca="1" si="1"/>
        <v>5.819393556953667</v>
      </c>
      <c r="AT10" s="26">
        <f t="shared" ca="1" si="1"/>
        <v>6.1867764978778839</v>
      </c>
      <c r="AU10" s="26">
        <f t="shared" ca="1" si="1"/>
        <v>6.4548983882900846</v>
      </c>
      <c r="AV10" s="26">
        <f t="shared" ca="1" si="1"/>
        <v>6.5989954851534609</v>
      </c>
      <c r="AW10" s="26">
        <f t="shared" ca="1" si="1"/>
        <v>6.6085023262341274</v>
      </c>
      <c r="AX10" s="26">
        <f t="shared" ca="1" si="1"/>
        <v>6.492986492421724</v>
      </c>
      <c r="AY10" s="26">
        <f t="shared" ca="1" si="1"/>
        <v>6.2721090030822619</v>
      </c>
      <c r="AZ10" s="26">
        <f t="shared" ca="1" si="1"/>
        <v>5.9664714298157886</v>
      </c>
      <c r="BA10" s="26">
        <f t="shared" ca="1" si="1"/>
        <v>5.5951586279211067</v>
      </c>
      <c r="BB10" s="26">
        <f t="shared" ca="1" si="1"/>
        <v>5.1766013405196052</v>
      </c>
      <c r="BC10" s="26">
        <f t="shared" ca="1" si="1"/>
        <v>4.7288534120644865</v>
      </c>
      <c r="BD10" s="26">
        <f t="shared" ca="1" si="1"/>
        <v>4.2690184075061079</v>
      </c>
      <c r="BE10" s="26">
        <f t="shared" ca="1" si="1"/>
        <v>3.8128300706316147</v>
      </c>
      <c r="BF10" s="26">
        <f t="shared" ca="1" si="1"/>
        <v>3.375018300059708</v>
      </c>
      <c r="BG10" s="26">
        <f t="shared" ca="1" si="1"/>
        <v>2.9705792684427665</v>
      </c>
      <c r="BH10" s="26">
        <f t="shared" ca="1" si="1"/>
        <v>2.6167479187572096</v>
      </c>
      <c r="BI10" s="26">
        <f t="shared" ca="1" si="1"/>
        <v>2.3349184923291473</v>
      </c>
      <c r="BJ10" s="26">
        <f t="shared" ca="1" si="1"/>
        <v>2.1503363143130656</v>
      </c>
      <c r="BK10" s="26">
        <f t="shared" si="1"/>
        <v>0</v>
      </c>
      <c r="BO10" s="10">
        <f t="shared" ca="1" si="22"/>
        <v>-21.45225824684573</v>
      </c>
      <c r="BP10" s="10">
        <f t="shared" ca="1" si="2"/>
        <v>1.146516462569025E-4</v>
      </c>
      <c r="BQ10" s="10">
        <f t="shared" ca="1" si="2"/>
        <v>1.6772306672407922E-4</v>
      </c>
      <c r="BR10" s="10">
        <f t="shared" ca="1" si="2"/>
        <v>2.1717411385679952E-4</v>
      </c>
      <c r="BS10" s="10">
        <f t="shared" ca="1" si="2"/>
        <v>2.6263177289820305E-4</v>
      </c>
      <c r="BT10" s="10">
        <f t="shared" ca="1" si="2"/>
        <v>3.0394775407671659E-4</v>
      </c>
      <c r="BU10" s="10">
        <f t="shared" ca="1" si="2"/>
        <v>3.4122765299571256E-4</v>
      </c>
      <c r="BV10" s="10">
        <f t="shared" ca="1" si="2"/>
        <v>3.7483680927152818E-4</v>
      </c>
      <c r="BW10" s="10">
        <f t="shared" ca="1" si="2"/>
        <v>4.0536898623599882E-4</v>
      </c>
      <c r="BX10" s="10">
        <f t="shared" ca="1" si="2"/>
        <v>4.3356175496001015E-4</v>
      </c>
      <c r="BY10" s="10">
        <f t="shared" ca="1" si="2"/>
        <v>4.601465293774254E-4</v>
      </c>
      <c r="BZ10" s="10">
        <f t="shared" ca="1" si="2"/>
        <v>4.8563767080622711E-4</v>
      </c>
      <c r="CA10" s="10">
        <f t="shared" ca="1" si="2"/>
        <v>5.1009710361427096E-4</v>
      </c>
      <c r="CB10" s="10">
        <f t="shared" ca="1" si="2"/>
        <v>5.3294949339033337E-4</v>
      </c>
      <c r="CC10" s="10">
        <f t="shared" ca="1" si="2"/>
        <v>5.5294409634143449E-4</v>
      </c>
      <c r="CD10" s="10">
        <f t="shared" ca="1" si="2"/>
        <v>5.683272972589748E-4</v>
      </c>
      <c r="CE10" s="10">
        <f t="shared" ca="1" si="2"/>
        <v>5.7710105878072682E-4</v>
      </c>
      <c r="CF10" s="10">
        <f t="shared" ca="1" si="2"/>
        <v>5.7727159031628617E-4</v>
      </c>
      <c r="CG10" s="10">
        <f t="shared" ca="1" si="2"/>
        <v>5.6706958801555629E-4</v>
      </c>
      <c r="CH10" s="10">
        <f t="shared" ca="1" si="2"/>
        <v>5.4514742913625014E-4</v>
      </c>
      <c r="CI10" s="10">
        <f t="shared" ca="1" si="2"/>
        <v>5.1074231805614545E-4</v>
      </c>
      <c r="CJ10" s="10">
        <f t="shared" ca="1" si="2"/>
        <v>4.6378578254291369E-4</v>
      </c>
      <c r="CK10" s="10">
        <f t="shared" ca="1" si="2"/>
        <v>4.0494679304003967E-4</v>
      </c>
      <c r="CL10" s="10">
        <f t="shared" ca="1" si="2"/>
        <v>3.3560754204131626E-4</v>
      </c>
      <c r="CM10" s="10">
        <f t="shared" ca="1" si="2"/>
        <v>2.5778001216281154E-4</v>
      </c>
      <c r="CN10" s="10">
        <f t="shared" ca="1" si="2"/>
        <v>1.7397620670323022E-4</v>
      </c>
      <c r="CO10" s="10">
        <f t="shared" ca="1" si="2"/>
        <v>8.7046456371808745E-5</v>
      </c>
      <c r="CP10" s="10">
        <f t="shared" ca="1" si="2"/>
        <v>0</v>
      </c>
      <c r="CQ10" s="10">
        <f t="shared" ca="1" si="2"/>
        <v>-20.859952564205617</v>
      </c>
    </row>
    <row r="11" spans="2:95" ht="20.100000000000001" customHeight="1" x14ac:dyDescent="0.2">
      <c r="B11" s="24">
        <f t="shared" si="3"/>
        <v>0</v>
      </c>
      <c r="C11" s="4">
        <v>0</v>
      </c>
      <c r="D11" s="8">
        <f t="shared" ca="1" si="23"/>
        <v>2.6748930082736746</v>
      </c>
      <c r="E11" s="8">
        <f t="shared" ca="1" si="4"/>
        <v>5.3603576718014629</v>
      </c>
      <c r="F11" s="8">
        <f t="shared" ca="1" si="4"/>
        <v>8.0643577577141539</v>
      </c>
      <c r="G11" s="8">
        <f t="shared" ca="1" si="4"/>
        <v>10.789378716719977</v>
      </c>
      <c r="H11" s="8">
        <f t="shared" ca="1" si="4"/>
        <v>13.529106454960685</v>
      </c>
      <c r="I11" s="8">
        <f t="shared" ca="1" si="4"/>
        <v>16.264554156509597</v>
      </c>
      <c r="J11" s="8">
        <f t="shared" ca="1" si="4"/>
        <v>18.959802870267772</v>
      </c>
      <c r="K11" s="8">
        <f t="shared" ca="1" si="4"/>
        <v>21.558027710942866</v>
      </c>
      <c r="L11" s="8">
        <f t="shared" ca="1" si="4"/>
        <v>23.979301713193038</v>
      </c>
      <c r="M11" s="8">
        <f t="shared" ca="1" si="4"/>
        <v>26.122655025119183</v>
      </c>
      <c r="N11" s="8">
        <f t="shared" ca="1" si="4"/>
        <v>27.875310463302252</v>
      </c>
      <c r="O11" s="8">
        <f t="shared" ca="1" si="4"/>
        <v>29.130448136168265</v>
      </c>
      <c r="P11" s="8">
        <f t="shared" ca="1" si="5"/>
        <v>29.810136331105753</v>
      </c>
      <c r="Q11" s="8">
        <f t="shared" ca="1" si="6"/>
        <v>29.884894872119315</v>
      </c>
      <c r="R11" s="8">
        <f t="shared" ca="1" si="7"/>
        <v>29.381341778217998</v>
      </c>
      <c r="S11" s="8">
        <f t="shared" ca="1" si="8"/>
        <v>28.361690802800663</v>
      </c>
      <c r="T11" s="8">
        <f t="shared" ca="1" si="9"/>
        <v>26.902294652947404</v>
      </c>
      <c r="U11" s="8">
        <f t="shared" ca="1" si="10"/>
        <v>25.082666146845238</v>
      </c>
      <c r="V11" s="8">
        <f t="shared" ca="1" si="11"/>
        <v>22.981096363007254</v>
      </c>
      <c r="W11" s="8">
        <f t="shared" ca="1" si="12"/>
        <v>20.671003761495466</v>
      </c>
      <c r="X11" s="8">
        <f t="shared" ca="1" si="13"/>
        <v>18.217088787110796</v>
      </c>
      <c r="Y11" s="8">
        <f t="shared" ca="1" si="14"/>
        <v>15.6724702283377</v>
      </c>
      <c r="Z11" s="8">
        <f t="shared" ca="1" si="15"/>
        <v>13.077535561165128</v>
      </c>
      <c r="AA11" s="8">
        <f t="shared" ca="1" si="16"/>
        <v>10.46039117339649</v>
      </c>
      <c r="AB11" s="8">
        <f t="shared" ca="1" si="17"/>
        <v>7.8383900090027971</v>
      </c>
      <c r="AC11" s="8">
        <f t="shared" ca="1" si="18"/>
        <v>5.2202038452736943</v>
      </c>
      <c r="AD11" s="8">
        <f t="shared" ca="1" si="19"/>
        <v>2.6080675125658646</v>
      </c>
      <c r="AE11" s="3">
        <v>0</v>
      </c>
      <c r="AF11" s="25">
        <f t="shared" si="20"/>
        <v>0</v>
      </c>
      <c r="AI11" s="26">
        <f t="shared" ca="1" si="21"/>
        <v>2.6748930082736746</v>
      </c>
      <c r="AJ11" s="26">
        <f t="shared" ca="1" si="1"/>
        <v>2.73517218927506</v>
      </c>
      <c r="AK11" s="26">
        <f t="shared" ca="1" si="1"/>
        <v>2.8993536022985267</v>
      </c>
      <c r="AL11" s="26">
        <f t="shared" ca="1" si="1"/>
        <v>3.1546833190790382</v>
      </c>
      <c r="AM11" s="26">
        <f t="shared" ca="1" si="1"/>
        <v>3.4863783772682622</v>
      </c>
      <c r="AN11" s="26">
        <f t="shared" ca="1" si="1"/>
        <v>3.8805990886874411</v>
      </c>
      <c r="AO11" s="26">
        <f t="shared" ca="1" si="1"/>
        <v>4.3249906191610252</v>
      </c>
      <c r="AP11" s="26">
        <f t="shared" ca="1" si="1"/>
        <v>4.807430852315858</v>
      </c>
      <c r="AQ11" s="26">
        <f t="shared" ca="1" si="1"/>
        <v>5.3136334035379491</v>
      </c>
      <c r="AR11" s="26">
        <f t="shared" ca="1" si="1"/>
        <v>5.8238825671413537</v>
      </c>
      <c r="AS11" s="26">
        <f t="shared" ca="1" si="1"/>
        <v>6.3094710249575154</v>
      </c>
      <c r="AT11" s="26">
        <f t="shared" ca="1" si="1"/>
        <v>6.7309793913239133</v>
      </c>
      <c r="AU11" s="26">
        <f t="shared" ca="1" si="1"/>
        <v>7.0425033395425372</v>
      </c>
      <c r="AV11" s="26">
        <f t="shared" ca="1" si="1"/>
        <v>7.2037779043663539</v>
      </c>
      <c r="AW11" s="26">
        <f t="shared" ca="1" si="1"/>
        <v>7.1948218374977415</v>
      </c>
      <c r="AX11" s="26">
        <f t="shared" ca="1" si="1"/>
        <v>7.0401151370304733</v>
      </c>
      <c r="AY11" s="26">
        <f t="shared" ca="1" si="1"/>
        <v>6.7755829520250774</v>
      </c>
      <c r="AZ11" s="26">
        <f t="shared" ca="1" si="1"/>
        <v>6.4290400060111352</v>
      </c>
      <c r="BA11" s="26">
        <f t="shared" ca="1" si="1"/>
        <v>6.0211257806310323</v>
      </c>
      <c r="BB11" s="26">
        <f t="shared" ca="1" si="1"/>
        <v>5.5718085735783509</v>
      </c>
      <c r="BC11" s="26">
        <f t="shared" ca="1" si="1"/>
        <v>5.1017222597064995</v>
      </c>
      <c r="BD11" s="26">
        <f t="shared" ca="1" si="1"/>
        <v>4.6305104825974555</v>
      </c>
      <c r="BE11" s="26">
        <f t="shared" ca="1" si="1"/>
        <v>4.1755338115457743</v>
      </c>
      <c r="BF11" s="26">
        <f t="shared" ca="1" si="1"/>
        <v>3.7519504689423111</v>
      </c>
      <c r="BG11" s="26">
        <f t="shared" ca="1" si="1"/>
        <v>3.3738083741723028</v>
      </c>
      <c r="BH11" s="26">
        <f t="shared" ca="1" si="1"/>
        <v>3.0554116930127799</v>
      </c>
      <c r="BI11" s="26">
        <f t="shared" ca="1" si="1"/>
        <v>2.8120562343265547</v>
      </c>
      <c r="BJ11" s="26">
        <f t="shared" ca="1" si="1"/>
        <v>2.6590117919657219</v>
      </c>
      <c r="BK11" s="26">
        <f t="shared" si="1"/>
        <v>0</v>
      </c>
      <c r="BO11" s="10">
        <f t="shared" ca="1" si="22"/>
        <v>-26.748930082736745</v>
      </c>
      <c r="BP11" s="10">
        <f t="shared" ca="1" si="2"/>
        <v>1.3217013066224581E-4</v>
      </c>
      <c r="BQ11" s="10">
        <f t="shared" ca="1" si="2"/>
        <v>1.9301787411052373E-4</v>
      </c>
      <c r="BR11" s="10">
        <f t="shared" ca="1" si="2"/>
        <v>2.4931158101537676E-4</v>
      </c>
      <c r="BS11" s="10">
        <f t="shared" ca="1" si="2"/>
        <v>3.0052874343766689E-4</v>
      </c>
      <c r="BT11" s="10">
        <f t="shared" ca="1" si="2"/>
        <v>3.4644044269782626E-4</v>
      </c>
      <c r="BU11" s="10">
        <f t="shared" ca="1" si="2"/>
        <v>3.8716273721206562E-4</v>
      </c>
      <c r="BV11" s="10">
        <f t="shared" ca="1" si="2"/>
        <v>4.2318689764897499E-4</v>
      </c>
      <c r="BW11" s="10">
        <f t="shared" ca="1" si="2"/>
        <v>4.553685522523665E-4</v>
      </c>
      <c r="BX11" s="10">
        <f t="shared" ca="1" si="2"/>
        <v>4.8484635414069999E-4</v>
      </c>
      <c r="BY11" s="10">
        <f t="shared" ca="1" si="2"/>
        <v>5.1285712288517971E-4</v>
      </c>
      <c r="BZ11" s="10">
        <f t="shared" ca="1" si="2"/>
        <v>5.4043090187860798E-4</v>
      </c>
      <c r="CA11" s="10">
        <f t="shared" ca="1" si="2"/>
        <v>5.6800174604632048E-4</v>
      </c>
      <c r="CB11" s="10">
        <f t="shared" ca="1" si="2"/>
        <v>5.9505131261516908E-4</v>
      </c>
      <c r="CC11" s="10">
        <f t="shared" ca="1" si="2"/>
        <v>6.1997614736242213E-4</v>
      </c>
      <c r="CD11" s="10">
        <f t="shared" ca="1" si="2"/>
        <v>6.4044037699773071E-4</v>
      </c>
      <c r="CE11" s="10">
        <f t="shared" ca="1" si="2"/>
        <v>6.5380641288470542E-4</v>
      </c>
      <c r="CF11" s="10">
        <f t="shared" ca="1" si="2"/>
        <v>6.574583176188753E-4</v>
      </c>
      <c r="CG11" s="10">
        <f t="shared" ca="1" si="2"/>
        <v>6.4905553117000636E-4</v>
      </c>
      <c r="CH11" s="10">
        <f t="shared" ca="1" si="2"/>
        <v>6.2677640471520135E-4</v>
      </c>
      <c r="CI11" s="10">
        <f t="shared" ca="1" si="2"/>
        <v>5.8953349750368034E-4</v>
      </c>
      <c r="CJ11" s="10">
        <f t="shared" ca="1" si="2"/>
        <v>5.3711928245547824E-4</v>
      </c>
      <c r="CK11" s="10">
        <f t="shared" ca="1" si="2"/>
        <v>4.7026030671304397E-4</v>
      </c>
      <c r="CL11" s="10">
        <f t="shared" ca="1" si="2"/>
        <v>3.9058142107251115E-4</v>
      </c>
      <c r="CM11" s="10">
        <f t="shared" ca="1" si="2"/>
        <v>3.0049507223850469E-4</v>
      </c>
      <c r="CN11" s="10">
        <f t="shared" ca="1" si="2"/>
        <v>2.0303501528928791E-4</v>
      </c>
      <c r="CO11" s="10">
        <f t="shared" ca="1" si="2"/>
        <v>1.0165359590530443E-4</v>
      </c>
      <c r="CP11" s="10">
        <f t="shared" ca="1" si="2"/>
        <v>0</v>
      </c>
      <c r="CQ11" s="10">
        <f t="shared" ca="1" si="2"/>
        <v>-26.080675125658644</v>
      </c>
    </row>
    <row r="12" spans="2:95" ht="20.100000000000001" customHeight="1" x14ac:dyDescent="0.2">
      <c r="B12" s="24">
        <f t="shared" si="3"/>
        <v>0</v>
      </c>
      <c r="C12" s="4">
        <v>0</v>
      </c>
      <c r="D12" s="8">
        <f t="shared" ca="1" si="23"/>
        <v>3.1939679446849683</v>
      </c>
      <c r="E12" s="8">
        <f t="shared" ca="1" si="4"/>
        <v>6.4065912398684759</v>
      </c>
      <c r="F12" s="8">
        <f t="shared" ca="1" si="4"/>
        <v>9.6537667161610248</v>
      </c>
      <c r="G12" s="8">
        <f t="shared" ca="1" si="4"/>
        <v>12.945442138846623</v>
      </c>
      <c r="H12" s="8">
        <f t="shared" ca="1" si="4"/>
        <v>16.281595591861812</v>
      </c>
      <c r="I12" s="8">
        <f t="shared" ca="1" si="4"/>
        <v>19.646998010643301</v>
      </c>
      <c r="J12" s="8">
        <f t="shared" ca="1" si="4"/>
        <v>23.004587751406941</v>
      </c>
      <c r="K12" s="8">
        <f t="shared" ca="1" si="4"/>
        <v>26.287901694483864</v>
      </c>
      <c r="L12" s="8">
        <f t="shared" ca="1" si="4"/>
        <v>29.394384913758323</v>
      </c>
      <c r="M12" s="8">
        <f t="shared" ca="1" si="4"/>
        <v>32.183761347770869</v>
      </c>
      <c r="N12" s="8">
        <f t="shared" ca="1" si="4"/>
        <v>34.488177374133144</v>
      </c>
      <c r="O12" s="8">
        <f t="shared" ca="1" si="4"/>
        <v>36.140019661312053</v>
      </c>
      <c r="P12" s="8">
        <f t="shared" ca="1" si="5"/>
        <v>37.013467480074453</v>
      </c>
      <c r="Q12" s="8">
        <f t="shared" ca="1" si="6"/>
        <v>37.06201177966782</v>
      </c>
      <c r="R12" s="8">
        <f t="shared" ca="1" si="7"/>
        <v>36.347160377434456</v>
      </c>
      <c r="S12" s="8">
        <f t="shared" ca="1" si="8"/>
        <v>34.978169715320576</v>
      </c>
      <c r="T12" s="8">
        <f t="shared" ca="1" si="9"/>
        <v>33.068383386730133</v>
      </c>
      <c r="U12" s="8">
        <f t="shared" ca="1" si="10"/>
        <v>30.725056180972402</v>
      </c>
      <c r="V12" s="8">
        <f t="shared" ca="1" si="11"/>
        <v>28.051383620318568</v>
      </c>
      <c r="W12" s="8">
        <f t="shared" ca="1" si="12"/>
        <v>25.143728055010712</v>
      </c>
      <c r="X12" s="8">
        <f t="shared" ca="1" si="13"/>
        <v>22.085686184707882</v>
      </c>
      <c r="Y12" s="8">
        <f t="shared" ca="1" si="14"/>
        <v>18.943710263079446</v>
      </c>
      <c r="Z12" s="8">
        <f t="shared" ca="1" si="15"/>
        <v>15.765919706366345</v>
      </c>
      <c r="AA12" s="8">
        <f t="shared" ca="1" si="16"/>
        <v>12.583480855733587</v>
      </c>
      <c r="AB12" s="8">
        <f t="shared" ca="1" si="17"/>
        <v>9.4133621155044924</v>
      </c>
      <c r="AC12" s="8">
        <f t="shared" ca="1" si="18"/>
        <v>6.2615285819484239</v>
      </c>
      <c r="AD12" s="8">
        <f t="shared" ca="1" si="19"/>
        <v>3.1260596792757953</v>
      </c>
      <c r="AE12" s="3">
        <v>0</v>
      </c>
      <c r="AF12" s="25">
        <f t="shared" si="20"/>
        <v>0</v>
      </c>
      <c r="AI12" s="26">
        <f t="shared" ca="1" si="21"/>
        <v>3.1939679446849683</v>
      </c>
      <c r="AJ12" s="26">
        <f t="shared" ca="1" si="1"/>
        <v>3.2513618330927434</v>
      </c>
      <c r="AK12" s="26">
        <f t="shared" ca="1" si="1"/>
        <v>3.401118242166512</v>
      </c>
      <c r="AL12" s="26">
        <f t="shared" ca="1" si="1"/>
        <v>3.6361775775069392</v>
      </c>
      <c r="AM12" s="26">
        <f t="shared" ca="1" si="1"/>
        <v>3.9482370283693364</v>
      </c>
      <c r="AN12" s="26">
        <f t="shared" ca="1" si="1"/>
        <v>4.3291763356791853</v>
      </c>
      <c r="AO12" s="26">
        <f t="shared" ca="1" si="1"/>
        <v>4.7714744037041967</v>
      </c>
      <c r="AP12" s="26">
        <f t="shared" ca="1" si="1"/>
        <v>5.2674891421981096</v>
      </c>
      <c r="AQ12" s="26">
        <f t="shared" ca="1" si="1"/>
        <v>5.8073676573363366</v>
      </c>
      <c r="AR12" s="26">
        <f t="shared" ca="1" si="1"/>
        <v>6.3747974521606823</v>
      </c>
      <c r="AS12" s="26">
        <f t="shared" ca="1" si="1"/>
        <v>6.939785715073409</v>
      </c>
      <c r="AT12" s="26">
        <f t="shared" ca="1" si="1"/>
        <v>7.4507984726165954</v>
      </c>
      <c r="AU12" s="26">
        <f t="shared" ca="1" si="1"/>
        <v>7.8367345883366673</v>
      </c>
      <c r="AV12" s="26">
        <f t="shared" ca="1" si="1"/>
        <v>8.0283195398670362</v>
      </c>
      <c r="AW12" s="26">
        <f t="shared" ca="1" si="1"/>
        <v>7.9725605818584233</v>
      </c>
      <c r="AX12" s="26">
        <f t="shared" ca="1" si="1"/>
        <v>7.741890183250014</v>
      </c>
      <c r="AY12" s="26">
        <f t="shared" ca="1" si="1"/>
        <v>7.4076223045874343</v>
      </c>
      <c r="AZ12" s="26">
        <f t="shared" ca="1" si="1"/>
        <v>7.0032395183951213</v>
      </c>
      <c r="BA12" s="26">
        <f t="shared" ca="1" si="1"/>
        <v>6.5437952697582871</v>
      </c>
      <c r="BB12" s="26">
        <f t="shared" ca="1" si="1"/>
        <v>6.0488860158574571</v>
      </c>
      <c r="BC12" s="26">
        <f t="shared" ca="1" si="1"/>
        <v>5.5429393550206036</v>
      </c>
      <c r="BD12" s="26">
        <f t="shared" ca="1" si="1"/>
        <v>5.0491634936438379</v>
      </c>
      <c r="BE12" s="26">
        <f t="shared" ca="1" si="1"/>
        <v>4.5863516130874693</v>
      </c>
      <c r="BF12" s="26">
        <f t="shared" ca="1" si="1"/>
        <v>4.1689457399886392</v>
      </c>
      <c r="BG12" s="26">
        <f t="shared" ca="1" si="1"/>
        <v>3.808524742084753</v>
      </c>
      <c r="BH12" s="26">
        <f t="shared" ca="1" si="1"/>
        <v>3.5152892784628267</v>
      </c>
      <c r="BI12" s="26">
        <f t="shared" ca="1" si="1"/>
        <v>3.298739965057182</v>
      </c>
      <c r="BJ12" s="26">
        <f t="shared" ca="1" si="1"/>
        <v>3.167160515133848</v>
      </c>
      <c r="BK12" s="26">
        <f t="shared" si="1"/>
        <v>0</v>
      </c>
      <c r="BO12" s="10">
        <f t="shared" ca="1" si="22"/>
        <v>-31.939679446849681</v>
      </c>
      <c r="BP12" s="10">
        <f t="shared" ca="1" si="2"/>
        <v>1.4417138025635268E-4</v>
      </c>
      <c r="BQ12" s="10">
        <f t="shared" ca="1" si="2"/>
        <v>2.1007501466385747E-4</v>
      </c>
      <c r="BR12" s="10">
        <f t="shared" ca="1" si="2"/>
        <v>2.7046707657518709E-4</v>
      </c>
      <c r="BS12" s="10">
        <f t="shared" ca="1" si="2"/>
        <v>3.2463234390434081E-4</v>
      </c>
      <c r="BT12" s="10">
        <f t="shared" ca="1" si="2"/>
        <v>3.7221469796122619E-4</v>
      </c>
      <c r="BU12" s="10">
        <f t="shared" ca="1" si="2"/>
        <v>4.1329849040039335E-4</v>
      </c>
      <c r="BV12" s="10">
        <f t="shared" ca="1" si="2"/>
        <v>4.4848027016541891E-4</v>
      </c>
      <c r="BW12" s="10">
        <f t="shared" ca="1" si="2"/>
        <v>4.7890748021472973E-4</v>
      </c>
      <c r="BX12" s="10">
        <f t="shared" ca="1" si="2"/>
        <v>5.0623821962858528E-4</v>
      </c>
      <c r="BY12" s="10">
        <f t="shared" ca="1" si="2"/>
        <v>5.3245089645770349E-4</v>
      </c>
      <c r="BZ12" s="10">
        <f t="shared" ca="1" si="2"/>
        <v>5.5943212203146686E-4</v>
      </c>
      <c r="CA12" s="10">
        <f t="shared" ca="1" si="2"/>
        <v>5.8834641947669297E-4</v>
      </c>
      <c r="CB12" s="10">
        <f t="shared" ca="1" si="2"/>
        <v>6.1894387272332096E-4</v>
      </c>
      <c r="CC12" s="10">
        <f t="shared" ca="1" si="2"/>
        <v>6.4907631468713589E-4</v>
      </c>
      <c r="CD12" s="10">
        <f t="shared" ca="1" si="2"/>
        <v>6.755958818871477E-4</v>
      </c>
      <c r="CE12" s="10">
        <f t="shared" ca="1" si="2"/>
        <v>6.9510916461013039E-4</v>
      </c>
      <c r="CF12" s="10">
        <f t="shared" ca="1" si="2"/>
        <v>7.0431825491823474E-4</v>
      </c>
      <c r="CG12" s="10">
        <f t="shared" ca="1" si="2"/>
        <v>7.0023299372223846E-4</v>
      </c>
      <c r="CH12" s="10">
        <f t="shared" ca="1" si="2"/>
        <v>6.8046139645616677E-4</v>
      </c>
      <c r="CI12" s="10">
        <f t="shared" ca="1" si="2"/>
        <v>6.4350319433970071E-4</v>
      </c>
      <c r="CJ12" s="10">
        <f t="shared" ca="1" si="2"/>
        <v>5.8894501506756569E-4</v>
      </c>
      <c r="CK12" s="10">
        <f t="shared" ca="1" si="2"/>
        <v>5.1752298958263054E-4</v>
      </c>
      <c r="CL12" s="10">
        <f t="shared" ca="1" si="2"/>
        <v>4.3106622015898211E-4</v>
      </c>
      <c r="CM12" s="10">
        <f t="shared" ca="1" si="2"/>
        <v>3.3235031068556964E-4</v>
      </c>
      <c r="CN12" s="10">
        <f t="shared" ca="1" si="2"/>
        <v>2.2488972184930844E-4</v>
      </c>
      <c r="CO12" s="10">
        <f t="shared" ca="1" si="2"/>
        <v>1.1269293406002134E-4</v>
      </c>
      <c r="CP12" s="10">
        <f t="shared" ca="1" si="2"/>
        <v>0</v>
      </c>
      <c r="CQ12" s="10">
        <f t="shared" ca="1" si="2"/>
        <v>-31.260596792757951</v>
      </c>
    </row>
    <row r="13" spans="2:95" ht="20.100000000000001" customHeight="1" x14ac:dyDescent="0.2">
      <c r="B13" s="24">
        <f t="shared" si="3"/>
        <v>0</v>
      </c>
      <c r="C13" s="4">
        <v>0</v>
      </c>
      <c r="D13" s="8">
        <f t="shared" ca="1" si="23"/>
        <v>3.694365387987411</v>
      </c>
      <c r="E13" s="8">
        <f t="shared" ca="1" si="4"/>
        <v>7.4182365408381745</v>
      </c>
      <c r="F13" s="8">
        <f t="shared" ca="1" si="4"/>
        <v>11.198626771619498</v>
      </c>
      <c r="G13" s="8">
        <f t="shared" ca="1" si="4"/>
        <v>15.056966974748008</v>
      </c>
      <c r="H13" s="8">
        <f t="shared" ca="1" si="4"/>
        <v>19.004765010815483</v>
      </c>
      <c r="I13" s="8">
        <f t="shared" ca="1" si="4"/>
        <v>23.037175044165167</v>
      </c>
      <c r="J13" s="8">
        <f t="shared" ca="1" si="4"/>
        <v>27.123561578257444</v>
      </c>
      <c r="K13" s="8">
        <f t="shared" ca="1" si="4"/>
        <v>31.194513412411233</v>
      </c>
      <c r="L13" s="8">
        <f t="shared" ca="1" si="4"/>
        <v>35.12647668204562</v>
      </c>
      <c r="M13" s="8">
        <f t="shared" ca="1" si="4"/>
        <v>38.729725117503236</v>
      </c>
      <c r="N13" s="8">
        <f t="shared" ca="1" si="4"/>
        <v>41.753510316160863</v>
      </c>
      <c r="O13" s="8">
        <f t="shared" ca="1" si="4"/>
        <v>43.927872752536942</v>
      </c>
      <c r="P13" s="8">
        <f t="shared" ca="1" si="5"/>
        <v>45.041583375919465</v>
      </c>
      <c r="Q13" s="8">
        <f t="shared" ca="1" si="6"/>
        <v>45.002399228959419</v>
      </c>
      <c r="R13" s="8">
        <f t="shared" ca="1" si="7"/>
        <v>43.966986822373308</v>
      </c>
      <c r="S13" s="8">
        <f t="shared" ca="1" si="8"/>
        <v>42.135307543974839</v>
      </c>
      <c r="T13" s="8">
        <f t="shared" ca="1" si="9"/>
        <v>39.667872582271087</v>
      </c>
      <c r="U13" s="8">
        <f t="shared" ca="1" si="10"/>
        <v>36.69764985515824</v>
      </c>
      <c r="V13" s="8">
        <f t="shared" ca="1" si="11"/>
        <v>33.355513844963866</v>
      </c>
      <c r="W13" s="8">
        <f t="shared" ca="1" si="12"/>
        <v>29.766703730563314</v>
      </c>
      <c r="X13" s="8">
        <f t="shared" ca="1" si="13"/>
        <v>26.038091505782631</v>
      </c>
      <c r="Y13" s="8">
        <f t="shared" ca="1" si="14"/>
        <v>22.250651275829433</v>
      </c>
      <c r="Z13" s="8">
        <f t="shared" ca="1" si="15"/>
        <v>18.458854380680293</v>
      </c>
      <c r="AA13" s="8">
        <f t="shared" ca="1" si="16"/>
        <v>14.69417149784465</v>
      </c>
      <c r="AB13" s="8">
        <f t="shared" ca="1" si="17"/>
        <v>10.969991200272826</v>
      </c>
      <c r="AC13" s="8">
        <f t="shared" ca="1" si="18"/>
        <v>7.2864534701697128</v>
      </c>
      <c r="AD13" s="8">
        <f t="shared" ca="1" si="19"/>
        <v>3.6346306090594047</v>
      </c>
      <c r="AE13" s="3">
        <v>0</v>
      </c>
      <c r="AF13" s="25">
        <f t="shared" si="20"/>
        <v>0</v>
      </c>
      <c r="AI13" s="26">
        <f t="shared" ca="1" si="21"/>
        <v>3.694365387987411</v>
      </c>
      <c r="AJ13" s="26">
        <f t="shared" ca="1" si="1"/>
        <v>3.7535238290727149</v>
      </c>
      <c r="AK13" s="26">
        <f t="shared" ca="1" si="1"/>
        <v>3.8991761368252367</v>
      </c>
      <c r="AL13" s="26">
        <f t="shared" ca="1" si="1"/>
        <v>4.1277756597209008</v>
      </c>
      <c r="AM13" s="26">
        <f t="shared" ca="1" si="1"/>
        <v>4.435507715750461</v>
      </c>
      <c r="AN13" s="26">
        <f t="shared" ca="1" si="1"/>
        <v>4.8189329238883003</v>
      </c>
      <c r="AO13" s="26">
        <f t="shared" ca="1" si="1"/>
        <v>5.275273323298225</v>
      </c>
      <c r="AP13" s="26">
        <f t="shared" ca="1" si="1"/>
        <v>5.8022073206482281</v>
      </c>
      <c r="AQ13" s="26">
        <f t="shared" ca="1" si="1"/>
        <v>6.3967129909425005</v>
      </c>
      <c r="AR13" s="26">
        <f t="shared" ca="1" si="1"/>
        <v>7.0509696730841904</v>
      </c>
      <c r="AS13" s="26">
        <f t="shared" ca="1" si="1"/>
        <v>7.7404295270662358</v>
      </c>
      <c r="AT13" s="26">
        <f t="shared" ca="1" si="1"/>
        <v>8.400966292993834</v>
      </c>
      <c r="AU13" s="26">
        <f t="shared" ca="1" si="1"/>
        <v>8.9182612558164838</v>
      </c>
      <c r="AV13" s="26">
        <f t="shared" ca="1" si="1"/>
        <v>9.1810340320054173</v>
      </c>
      <c r="AW13" s="26">
        <f t="shared" ca="1" si="1"/>
        <v>8.9963346923710414</v>
      </c>
      <c r="AX13" s="26">
        <f t="shared" ca="1" si="1"/>
        <v>8.6130449849711344</v>
      </c>
      <c r="AY13" s="26">
        <f t="shared" ca="1" si="1"/>
        <v>8.17412587587493</v>
      </c>
      <c r="AZ13" s="26">
        <f t="shared" ca="1" si="1"/>
        <v>7.698281804241847</v>
      </c>
      <c r="BA13" s="26">
        <f t="shared" ca="1" si="1"/>
        <v>7.1708945152989845</v>
      </c>
      <c r="BB13" s="26">
        <f t="shared" ca="1" si="1"/>
        <v>6.6098565241304144</v>
      </c>
      <c r="BC13" s="26">
        <f t="shared" ca="1" si="1"/>
        <v>6.0486329803105736</v>
      </c>
      <c r="BD13" s="26">
        <f t="shared" ca="1" si="1"/>
        <v>5.5167200099229197</v>
      </c>
      <c r="BE13" s="26">
        <f t="shared" ca="1" si="1"/>
        <v>5.0340891956717115</v>
      </c>
      <c r="BF13" s="26">
        <f t="shared" ca="1" si="1"/>
        <v>4.6129376089553382</v>
      </c>
      <c r="BG13" s="26">
        <f t="shared" ca="1" si="1"/>
        <v>4.2608744662911011</v>
      </c>
      <c r="BH13" s="26">
        <f t="shared" ca="1" si="1"/>
        <v>3.9832891835482012</v>
      </c>
      <c r="BI13" s="26">
        <f t="shared" ca="1" si="1"/>
        <v>3.7844751931347558</v>
      </c>
      <c r="BJ13" s="26">
        <f t="shared" ca="1" si="1"/>
        <v>3.6676958256161161</v>
      </c>
      <c r="BK13" s="26">
        <f t="shared" si="1"/>
        <v>0</v>
      </c>
      <c r="BO13" s="10">
        <f t="shared" ca="1" si="22"/>
        <v>-36.943653879874113</v>
      </c>
      <c r="BP13" s="10">
        <f t="shared" ca="1" si="2"/>
        <v>1.5078486807595937E-4</v>
      </c>
      <c r="BQ13" s="10">
        <f t="shared" ca="1" si="2"/>
        <v>2.1909887685467311E-4</v>
      </c>
      <c r="BR13" s="10">
        <f t="shared" ca="1" si="2"/>
        <v>2.8092661281675646E-4</v>
      </c>
      <c r="BS13" s="10">
        <f t="shared" ca="1" si="2"/>
        <v>3.3530711363027876E-4</v>
      </c>
      <c r="BT13" s="10">
        <f t="shared" ca="1" si="2"/>
        <v>3.8168780662317658E-4</v>
      </c>
      <c r="BU13" s="10">
        <f t="shared" ca="1" si="2"/>
        <v>4.2003948365731958E-4</v>
      </c>
      <c r="BV13" s="10">
        <f t="shared" ca="1" si="2"/>
        <v>4.5098668067566905E-4</v>
      </c>
      <c r="BW13" s="10">
        <f t="shared" ca="1" si="2"/>
        <v>4.7593717937388647E-4</v>
      </c>
      <c r="BX13" s="10">
        <f t="shared" ca="1" si="2"/>
        <v>4.9715479974565824E-4</v>
      </c>
      <c r="BY13" s="10">
        <f t="shared" ca="1" si="2"/>
        <v>5.1764774354978726E-4</v>
      </c>
      <c r="BZ13" s="10">
        <f t="shared" ca="1" si="2"/>
        <v>5.4067693469050937E-4</v>
      </c>
      <c r="CA13" s="10">
        <f t="shared" ca="1" si="2"/>
        <v>5.6877905450392063E-4</v>
      </c>
      <c r="CB13" s="10">
        <f t="shared" ca="1" si="2"/>
        <v>6.0252452158238157E-4</v>
      </c>
      <c r="CC13" s="10">
        <f t="shared" ca="1" si="2"/>
        <v>6.3854569930299476E-4</v>
      </c>
      <c r="CD13" s="10">
        <f t="shared" ca="1" si="2"/>
        <v>6.7239425732168456E-4</v>
      </c>
      <c r="CE13" s="10">
        <f t="shared" ca="1" si="2"/>
        <v>6.9983583586008535E-4</v>
      </c>
      <c r="CF13" s="10">
        <f t="shared" ca="1" si="2"/>
        <v>7.1691538067852889E-4</v>
      </c>
      <c r="CG13" s="10">
        <f t="shared" ca="1" si="2"/>
        <v>7.1991180391250964E-4</v>
      </c>
      <c r="CH13" s="10">
        <f t="shared" ca="1" si="2"/>
        <v>7.0572638207977434E-4</v>
      </c>
      <c r="CI13" s="10">
        <f t="shared" ca="1" si="2"/>
        <v>6.7233346442208131E-4</v>
      </c>
      <c r="CJ13" s="10">
        <f t="shared" ca="1" si="2"/>
        <v>6.1904777467702843E-4</v>
      </c>
      <c r="CK13" s="10">
        <f t="shared" ca="1" si="2"/>
        <v>5.465818492211838E-4</v>
      </c>
      <c r="CL13" s="10">
        <f t="shared" ca="1" si="2"/>
        <v>4.5694791310779692E-4</v>
      </c>
      <c r="CM13" s="10">
        <f t="shared" ca="1" si="2"/>
        <v>3.53260881524875E-4</v>
      </c>
      <c r="CN13" s="10">
        <f t="shared" ca="1" si="2"/>
        <v>2.3948276599128349E-4</v>
      </c>
      <c r="CO13" s="10">
        <f t="shared" ca="1" si="2"/>
        <v>1.2013529484988794E-4</v>
      </c>
      <c r="CP13" s="10">
        <f t="shared" ca="1" si="2"/>
        <v>0</v>
      </c>
      <c r="CQ13" s="10">
        <f t="shared" ca="1" si="2"/>
        <v>-36.346306090594048</v>
      </c>
    </row>
    <row r="14" spans="2:95" ht="20.100000000000001" customHeight="1" x14ac:dyDescent="0.2">
      <c r="B14" s="24">
        <f t="shared" si="3"/>
        <v>0</v>
      </c>
      <c r="C14" s="4">
        <v>0</v>
      </c>
      <c r="D14" s="8">
        <f t="shared" ca="1" si="23"/>
        <v>4.1652341599200238</v>
      </c>
      <c r="E14" s="8">
        <f t="shared" ca="1" si="4"/>
        <v>8.3733256042536848</v>
      </c>
      <c r="F14" s="8">
        <f t="shared" ca="1" si="4"/>
        <v>12.665486677931419</v>
      </c>
      <c r="G14" s="8">
        <f t="shared" ca="1" si="4"/>
        <v>17.078972273788764</v>
      </c>
      <c r="H14" s="8">
        <f t="shared" ca="1" si="4"/>
        <v>21.643250873049979</v>
      </c>
      <c r="I14" s="8">
        <f t="shared" ca="1" si="4"/>
        <v>26.373295920441535</v>
      </c>
      <c r="J14" s="8">
        <f t="shared" ca="1" si="4"/>
        <v>31.25788407496729</v>
      </c>
      <c r="K14" s="8">
        <f t="shared" ca="1" si="4"/>
        <v>36.240022825537764</v>
      </c>
      <c r="L14" s="8">
        <f t="shared" ca="1" si="4"/>
        <v>41.18718873327262</v>
      </c>
      <c r="M14" s="8">
        <f t="shared" ca="1" si="4"/>
        <v>45.855054464087452</v>
      </c>
      <c r="N14" s="8">
        <f t="shared" ca="1" si="4"/>
        <v>49.868165066239769</v>
      </c>
      <c r="O14" s="8">
        <f t="shared" ca="1" si="4"/>
        <v>52.776272429867277</v>
      </c>
      <c r="P14" s="8">
        <f t="shared" ca="1" si="5"/>
        <v>54.222483007932397</v>
      </c>
      <c r="Q14" s="8">
        <f t="shared" ca="1" si="6"/>
        <v>53.938896561115726</v>
      </c>
      <c r="R14" s="8">
        <f t="shared" ca="1" si="7"/>
        <v>52.382954035857189</v>
      </c>
      <c r="S14" s="8">
        <f t="shared" ca="1" si="8"/>
        <v>49.928067933918285</v>
      </c>
      <c r="T14" s="8">
        <f t="shared" ca="1" si="9"/>
        <v>46.770010990233061</v>
      </c>
      <c r="U14" s="8">
        <f t="shared" ca="1" si="10"/>
        <v>43.042015217772651</v>
      </c>
      <c r="V14" s="8">
        <f t="shared" ca="1" si="11"/>
        <v>38.90617669448126</v>
      </c>
      <c r="W14" s="8">
        <f t="shared" ca="1" si="12"/>
        <v>34.529343916874133</v>
      </c>
      <c r="X14" s="8">
        <f t="shared" ca="1" si="13"/>
        <v>30.049195215327387</v>
      </c>
      <c r="Y14" s="8">
        <f t="shared" ca="1" si="14"/>
        <v>25.561831452524356</v>
      </c>
      <c r="Z14" s="8">
        <f t="shared" ca="1" si="15"/>
        <v>21.124573518954584</v>
      </c>
      <c r="AA14" s="8">
        <f t="shared" ca="1" si="16"/>
        <v>16.764277338366966</v>
      </c>
      <c r="AB14" s="8">
        <f t="shared" ca="1" si="17"/>
        <v>12.48591739712155</v>
      </c>
      <c r="AC14" s="8">
        <f t="shared" ca="1" si="18"/>
        <v>8.2796267623886912</v>
      </c>
      <c r="AD14" s="8">
        <f t="shared" ca="1" si="19"/>
        <v>4.1259968731105516</v>
      </c>
      <c r="AE14" s="3">
        <v>0</v>
      </c>
      <c r="AF14" s="25">
        <f t="shared" si="20"/>
        <v>0</v>
      </c>
      <c r="AI14" s="26">
        <f t="shared" ca="1" si="21"/>
        <v>4.1652341599200238</v>
      </c>
      <c r="AJ14" s="26">
        <f t="shared" ca="1" si="1"/>
        <v>4.2298007498498773</v>
      </c>
      <c r="AK14" s="26">
        <f t="shared" ca="1" si="1"/>
        <v>4.3796441711610905</v>
      </c>
      <c r="AL14" s="26">
        <f t="shared" ca="1" si="1"/>
        <v>4.6140269569523982</v>
      </c>
      <c r="AM14" s="26">
        <f t="shared" ca="1" si="1"/>
        <v>4.9329453297313419</v>
      </c>
      <c r="AN14" s="26">
        <f t="shared" ca="1" si="1"/>
        <v>5.337366508331006</v>
      </c>
      <c r="AO14" s="26">
        <f t="shared" ca="1" si="1"/>
        <v>5.8293548604604002</v>
      </c>
      <c r="AP14" s="26">
        <f t="shared" ca="1" si="1"/>
        <v>6.4122448894546782</v>
      </c>
      <c r="AQ14" s="26">
        <f t="shared" ca="1" si="1"/>
        <v>7.0912125126295589</v>
      </c>
      <c r="AR14" s="26">
        <f t="shared" ca="1" si="1"/>
        <v>7.873000926212935</v>
      </c>
      <c r="AS14" s="26">
        <f t="shared" ca="1" si="1"/>
        <v>8.7540871361236299</v>
      </c>
      <c r="AT14" s="26">
        <f t="shared" ca="1" si="1"/>
        <v>9.6673828074292043</v>
      </c>
      <c r="AU14" s="26">
        <f t="shared" ca="1" si="1"/>
        <v>10.411181058947943</v>
      </c>
      <c r="AV14" s="26">
        <f t="shared" ca="1" si="1"/>
        <v>10.914326963417427</v>
      </c>
      <c r="AW14" s="26">
        <f t="shared" ca="1" si="1"/>
        <v>10.326685975655291</v>
      </c>
      <c r="AX14" s="26">
        <f t="shared" ca="1" si="1"/>
        <v>9.6329046786763559</v>
      </c>
      <c r="AY14" s="26">
        <f t="shared" ca="1" si="1"/>
        <v>9.0638311467650094</v>
      </c>
      <c r="AZ14" s="26">
        <f t="shared" ca="1" si="1"/>
        <v>8.5298097050492974</v>
      </c>
      <c r="BA14" s="26">
        <f t="shared" ca="1" si="1"/>
        <v>7.9181132316677676</v>
      </c>
      <c r="BB14" s="26">
        <f t="shared" ca="1" si="1"/>
        <v>7.2594174767532049</v>
      </c>
      <c r="BC14" s="26">
        <f t="shared" ca="1" si="1"/>
        <v>6.6142726200942565</v>
      </c>
      <c r="BD14" s="26">
        <f t="shared" ca="1" si="1"/>
        <v>6.0235217473248106</v>
      </c>
      <c r="BE14" s="26">
        <f t="shared" ca="1" si="1"/>
        <v>5.5066777413611812</v>
      </c>
      <c r="BF14" s="26">
        <f t="shared" ca="1" si="1"/>
        <v>5.0708583898248145</v>
      </c>
      <c r="BG14" s="26">
        <f t="shared" ca="1" si="1"/>
        <v>4.7177364830107411</v>
      </c>
      <c r="BH14" s="26">
        <f t="shared" ca="1" si="1"/>
        <v>4.4471937509812296</v>
      </c>
      <c r="BI14" s="26">
        <f t="shared" ca="1" si="1"/>
        <v>4.2587770260291045</v>
      </c>
      <c r="BJ14" s="26">
        <f t="shared" ca="1" si="1"/>
        <v>4.1519752795640157</v>
      </c>
      <c r="BK14" s="26">
        <f t="shared" si="1"/>
        <v>0</v>
      </c>
      <c r="BO14" s="10">
        <f t="shared" ca="1" si="22"/>
        <v>-41.652341599200241</v>
      </c>
      <c r="BP14" s="10">
        <f t="shared" ca="1" si="2"/>
        <v>1.5249735941580411E-4</v>
      </c>
      <c r="BQ14" s="10">
        <f t="shared" ca="1" si="2"/>
        <v>2.208413808801879E-4</v>
      </c>
      <c r="BR14" s="10">
        <f t="shared" ca="1" si="2"/>
        <v>2.8173210296245088E-4</v>
      </c>
      <c r="BS14" s="10">
        <f t="shared" ca="1" si="2"/>
        <v>3.3390656298593058E-4</v>
      </c>
      <c r="BT14" s="10">
        <f t="shared" ca="1" si="2"/>
        <v>3.7652554539135963E-4</v>
      </c>
      <c r="BU14" s="10">
        <f t="shared" ca="1" si="2"/>
        <v>4.0931411064093481E-4</v>
      </c>
      <c r="BV14" s="10">
        <f t="shared" ca="1" si="2"/>
        <v>4.3275602280345993E-4</v>
      </c>
      <c r="BW14" s="10">
        <f t="shared" ca="1" si="2"/>
        <v>4.4835757080363692E-4</v>
      </c>
      <c r="BX14" s="10">
        <f t="shared" ca="1" si="2"/>
        <v>4.5895173798271571E-4</v>
      </c>
      <c r="BY14" s="10">
        <f t="shared" ca="1" si="2"/>
        <v>4.6886536892998265E-4</v>
      </c>
      <c r="BZ14" s="10">
        <f t="shared" ca="1" si="2"/>
        <v>4.8348982659263129E-4</v>
      </c>
      <c r="CA14" s="10">
        <f t="shared" ca="1" si="2"/>
        <v>5.0781722507053928E-4</v>
      </c>
      <c r="CB14" s="10">
        <f t="shared" ca="1" si="2"/>
        <v>5.4522191476280568E-4</v>
      </c>
      <c r="CC14" s="10">
        <f t="shared" ca="1" si="2"/>
        <v>5.8863841559286811E-4</v>
      </c>
      <c r="CD14" s="10">
        <f t="shared" ca="1" si="2"/>
        <v>6.3138432551568258E-4</v>
      </c>
      <c r="CE14" s="10">
        <f t="shared" ca="1" si="2"/>
        <v>6.6861450022770441E-4</v>
      </c>
      <c r="CF14" s="10">
        <f t="shared" ca="1" si="2"/>
        <v>6.9603472525159304E-4</v>
      </c>
      <c r="CG14" s="10">
        <f t="shared" ca="1" si="2"/>
        <v>7.0906695896155725E-4</v>
      </c>
      <c r="CH14" s="10">
        <f t="shared" ca="1" si="2"/>
        <v>7.0366275480182594E-4</v>
      </c>
      <c r="CI14" s="10">
        <f t="shared" ca="1" si="2"/>
        <v>6.7711925055391475E-4</v>
      </c>
      <c r="CJ14" s="10">
        <f t="shared" ca="1" si="2"/>
        <v>6.2843066075402021E-4</v>
      </c>
      <c r="CK14" s="10">
        <f t="shared" ca="1" si="2"/>
        <v>5.5828934847568235E-4</v>
      </c>
      <c r="CL14" s="10">
        <f t="shared" ca="1" si="2"/>
        <v>4.6890236774288496E-4</v>
      </c>
      <c r="CM14" s="10">
        <f t="shared" ca="1" si="2"/>
        <v>3.6372174307075511E-4</v>
      </c>
      <c r="CN14" s="10">
        <f t="shared" ca="1" si="2"/>
        <v>2.4713480030413848E-4</v>
      </c>
      <c r="CO14" s="10">
        <f t="shared" ca="1" si="2"/>
        <v>1.241368156001954E-4</v>
      </c>
      <c r="CP14" s="10">
        <f t="shared" ca="1" si="2"/>
        <v>0</v>
      </c>
      <c r="CQ14" s="10">
        <f t="shared" ca="1" si="2"/>
        <v>-41.259968731105516</v>
      </c>
    </row>
    <row r="15" spans="2:95" ht="20.100000000000001" customHeight="1" x14ac:dyDescent="0.2">
      <c r="B15" s="24">
        <f t="shared" si="3"/>
        <v>0</v>
      </c>
      <c r="C15" s="4">
        <v>0</v>
      </c>
      <c r="D15" s="8">
        <f t="shared" ca="1" si="23"/>
        <v>4.5932226767287032</v>
      </c>
      <c r="E15" s="8">
        <f t="shared" ca="1" si="4"/>
        <v>9.2443079453713697</v>
      </c>
      <c r="F15" s="8">
        <f t="shared" ca="1" si="4"/>
        <v>14.010972237972325</v>
      </c>
      <c r="G15" s="8">
        <f t="shared" ca="1" si="4"/>
        <v>18.950123722061988</v>
      </c>
      <c r="H15" s="8">
        <f t="shared" ca="1" si="4"/>
        <v>24.115900369280922</v>
      </c>
      <c r="I15" s="8">
        <f t="shared" ca="1" si="4"/>
        <v>29.554796803660189</v>
      </c>
      <c r="J15" s="8">
        <f t="shared" ca="1" si="4"/>
        <v>35.294574245552568</v>
      </c>
      <c r="K15" s="8">
        <f t="shared" ca="1" si="4"/>
        <v>41.320420475209836</v>
      </c>
      <c r="L15" s="8">
        <f t="shared" ca="1" si="4"/>
        <v>47.527115042719366</v>
      </c>
      <c r="M15" s="8">
        <f t="shared" ca="1" si="4"/>
        <v>53.635052534620215</v>
      </c>
      <c r="N15" s="8">
        <f t="shared" ca="1" si="4"/>
        <v>59.087735874369635</v>
      </c>
      <c r="O15" s="8">
        <f t="shared" ca="1" si="4"/>
        <v>63.08647928840378</v>
      </c>
      <c r="P15" s="8">
        <f t="shared" ca="1" si="5"/>
        <v>65.133084820915101</v>
      </c>
      <c r="Q15" s="8">
        <f t="shared" ref="Q15:AD16" ca="1" si="24">(Q14+P15+R15+Q16)*0.25</f>
        <v>64.147646303677504</v>
      </c>
      <c r="R15" s="8">
        <f t="shared" ca="1" si="24"/>
        <v>61.697751488259854</v>
      </c>
      <c r="S15" s="8">
        <f t="shared" ca="1" si="24"/>
        <v>58.423876786266966</v>
      </c>
      <c r="T15" s="8">
        <f t="shared" ca="1" si="24"/>
        <v>54.441958253207581</v>
      </c>
      <c r="U15" s="8">
        <f t="shared" ca="1" si="24"/>
        <v>49.794088020174058</v>
      </c>
      <c r="V15" s="8">
        <f t="shared" ca="1" si="24"/>
        <v>44.697696402724951</v>
      </c>
      <c r="W15" s="8">
        <f t="shared" ca="1" si="24"/>
        <v>39.395164623217433</v>
      </c>
      <c r="X15" s="8">
        <f t="shared" ca="1" si="24"/>
        <v>34.067385108175273</v>
      </c>
      <c r="Y15" s="8">
        <f t="shared" ca="1" si="24"/>
        <v>28.822788043690217</v>
      </c>
      <c r="Z15" s="8">
        <f t="shared" ca="1" si="24"/>
        <v>23.713228569292209</v>
      </c>
      <c r="AA15" s="8">
        <f t="shared" ca="1" si="24"/>
        <v>18.752363733731201</v>
      </c>
      <c r="AB15" s="8">
        <f t="shared" ca="1" si="24"/>
        <v>13.929713098350915</v>
      </c>
      <c r="AC15" s="8">
        <f t="shared" ca="1" si="24"/>
        <v>9.2201020447113393</v>
      </c>
      <c r="AD15" s="8">
        <f t="shared" ca="1" si="24"/>
        <v>4.5897176190162012</v>
      </c>
      <c r="AE15" s="3">
        <v>0</v>
      </c>
      <c r="AF15" s="25">
        <f t="shared" si="20"/>
        <v>0</v>
      </c>
      <c r="AI15" s="26">
        <f t="shared" ca="1" si="21"/>
        <v>4.5932226767287032</v>
      </c>
      <c r="AJ15" s="26">
        <f t="shared" ca="1" si="1"/>
        <v>4.6657878505548984</v>
      </c>
      <c r="AK15" s="26">
        <f t="shared" ca="1" si="1"/>
        <v>4.8261464897064954</v>
      </c>
      <c r="AL15" s="26">
        <f t="shared" ca="1" si="1"/>
        <v>5.0765222488253956</v>
      </c>
      <c r="AM15" s="26">
        <f t="shared" ref="AM15:AM34" ca="1" si="25">SQRT((H15-G15)^2+(G16-G15)^2)</f>
        <v>5.4212184008941735</v>
      </c>
      <c r="AN15" s="26">
        <f t="shared" ref="AN15:AN34" ca="1" si="26">SQRT((I15-H15)^2+(H16-H15)^2)</f>
        <v>5.8668021272447808</v>
      </c>
      <c r="AO15" s="26">
        <f t="shared" ref="AO15:AO34" ca="1" si="27">SQRT((J15-I15)^2+(I16-I15)^2)</f>
        <v>6.422055310162035</v>
      </c>
      <c r="AP15" s="26">
        <f t="shared" ref="AP15:AP34" ca="1" si="28">SQRT((K15-J15)^2+(J16-J15)^2)</f>
        <v>7.097723946019812</v>
      </c>
      <c r="AQ15" s="26">
        <f t="shared" ref="AQ15:AQ34" ca="1" si="29">SQRT((L15-K15)^2+(K16-K15)^2)</f>
        <v>7.9074805545397826</v>
      </c>
      <c r="AR15" s="26">
        <f t="shared" ref="AR15:AR34" ca="1" si="30">SQRT((M15-L15)^2+(L16-L15)^2)</f>
        <v>8.8748540973617267</v>
      </c>
      <c r="AS15" s="26">
        <f t="shared" ref="AS15:AS34" ca="1" si="31">SQRT((N15-M15)^2+(M16-M15)^2)</f>
        <v>10.044131647810222</v>
      </c>
      <c r="AT15" s="26">
        <f t="shared" ref="AT15:AT34" ca="1" si="32">SQRT((O15-N15)^2+(N16-N15)^2)</f>
        <v>11.397936283849845</v>
      </c>
      <c r="AU15" s="26">
        <f t="shared" ref="AU15:AU34" ca="1" si="33">SQRT((P15-O15)^2+(O16-O15)^2)</f>
        <v>12.431922773799574</v>
      </c>
      <c r="AV15" s="26">
        <f t="shared" ref="AV15:AV34" ca="1" si="34">SQRT((Q15-P15)^2+(P16-P15)^2)</f>
        <v>13.977382206578124</v>
      </c>
      <c r="AW15" s="26">
        <f t="shared" ref="AW15:AW34" ca="1" si="35">SQRT((R15-Q15)^2+(Q16-Q15)^2)</f>
        <v>11.927470473848155</v>
      </c>
      <c r="AX15" s="26">
        <f t="shared" ref="AX15:AX34" ca="1" si="36">SQRT((S15-R15)^2+(R16-R15)^2)</f>
        <v>10.65419803315724</v>
      </c>
      <c r="AY15" s="26">
        <f t="shared" ref="AY15:AY34" ca="1" si="37">SQRT((T15-S15)^2+(S16-S15)^2)</f>
        <v>10.028233550683899</v>
      </c>
      <c r="AZ15" s="26">
        <f t="shared" ref="AZ15:AZ34" ca="1" si="38">SQRT((U15-T15)^2+(T16-T15)^2)</f>
        <v>9.5457939863435559</v>
      </c>
      <c r="BA15" s="26">
        <f t="shared" ref="BA15:BA34" ca="1" si="39">SQRT((V15-U15)^2+(U16-U15)^2)</f>
        <v>8.8216097660429309</v>
      </c>
      <c r="BB15" s="26">
        <f t="shared" ref="BB15:BB34" ca="1" si="40">SQRT((W15-V15)^2+(V16-V15)^2)</f>
        <v>8.0054953132290656</v>
      </c>
      <c r="BC15" s="26">
        <f t="shared" ref="BC15:BC34" ca="1" si="41">SQRT((X15-W15)^2+(W16-W15)^2)</f>
        <v>7.2323674620481846</v>
      </c>
      <c r="BD15" s="26">
        <f t="shared" ref="BD15:BD34" ca="1" si="42">SQRT((Y15-X15)^2+(X16-X15)^2)</f>
        <v>6.5566450700241372</v>
      </c>
      <c r="BE15" s="26">
        <f t="shared" ref="BE15:BE34" ca="1" si="43">SQRT((Z15-Y15)^2+(Y16-Y15)^2)</f>
        <v>5.9898765425838896</v>
      </c>
      <c r="BF15" s="26">
        <f t="shared" ref="BF15:BF34" ca="1" si="44">SQRT((AA15-Z15)^2+(Z16-Z15)^2)</f>
        <v>5.5284137131845217</v>
      </c>
      <c r="BG15" s="26">
        <f t="shared" ref="BG15:BG34" ca="1" si="45">SQRT((AB15-AA15)^2+(AA16-AA15)^2)</f>
        <v>5.1652542377197559</v>
      </c>
      <c r="BH15" s="26">
        <f t="shared" ref="BH15:BH34" ca="1" si="46">SQRT((AC15-AB15)^2+(AB16-AB15)^2)</f>
        <v>4.8940046982135303</v>
      </c>
      <c r="BI15" s="26">
        <f t="shared" ref="BI15:BI34" ca="1" si="47">SQRT((AD15-AC15)^2+(AC16-AC15)^2)</f>
        <v>4.7097969850006676</v>
      </c>
      <c r="BJ15" s="26">
        <f t="shared" ref="BJ15:BJ34" ca="1" si="48">SQRT((AE15-AD15)^2+(AD16-AD15)^2)</f>
        <v>4.6091737283164962</v>
      </c>
      <c r="BK15" s="26">
        <f t="shared" ref="BK15:BK34" si="49">SQRT((AF15-AE15)^2+(AE16-AE15)^2)</f>
        <v>0</v>
      </c>
      <c r="BO15" s="10">
        <f t="shared" ca="1" si="22"/>
        <v>-45.932226767287034</v>
      </c>
      <c r="BP15" s="10">
        <f t="shared" ca="1" si="2"/>
        <v>1.5008815665851216E-4</v>
      </c>
      <c r="BQ15" s="10">
        <f t="shared" ca="1" si="2"/>
        <v>2.1650881109280817E-4</v>
      </c>
      <c r="BR15" s="10">
        <f t="shared" ca="1" si="2"/>
        <v>2.7456707357487176E-4</v>
      </c>
      <c r="BS15" s="10">
        <f t="shared" ref="BS15:BS34" ca="1" si="50">-10*(F15+G14+H15+G16-4*G15)</f>
        <v>3.2265318679947086E-4</v>
      </c>
      <c r="BT15" s="10">
        <f t="shared" ref="BT15:BT34" ca="1" si="51">-10*(G15+H14+I15+H16-4*H15)</f>
        <v>3.5954512441094266E-4</v>
      </c>
      <c r="BU15" s="10">
        <f t="shared" ref="BU15:BU34" ca="1" si="52">-10*(H15+I14+J15+I16-4*I15)</f>
        <v>3.8454477561344902E-4</v>
      </c>
      <c r="BV15" s="10">
        <f t="shared" ref="BV15:BV34" ca="1" si="53">-10*(I15+J14+K15+J16-4*J15)</f>
        <v>3.9770532993088636E-4</v>
      </c>
      <c r="BW15" s="10">
        <f t="shared" ref="BW15:BW34" ca="1" si="54">-10*(J15+K14+L15+K16-4*K15)</f>
        <v>4.0023526480581495E-4</v>
      </c>
      <c r="BX15" s="10">
        <f t="shared" ref="BX15:BX34" ca="1" si="55">-10*(K15+L14+M15+L16-4*L15)</f>
        <v>3.9518177061381721E-4</v>
      </c>
      <c r="BY15" s="10">
        <f t="shared" ref="BY15:BY34" ca="1" si="56">-10*(L15+M14+N15+M16-4*M15)</f>
        <v>3.8831491167456988E-4</v>
      </c>
      <c r="BZ15" s="10">
        <f t="shared" ref="BZ15:BZ34" ca="1" si="57">-10*(M15+N14+O15+N16-4*N15)</f>
        <v>3.882263371224326E-4</v>
      </c>
      <c r="CA15" s="10">
        <f t="shared" ref="CA15:CA34" ca="1" si="58">-10*(N15+O14+P15+O16-4*O15)</f>
        <v>4.0321720575775544E-4</v>
      </c>
      <c r="CB15" s="10">
        <f t="shared" ref="CB15:CB34" ca="1" si="59">-10*(O15+P14+Q15+P16-4*P15)</f>
        <v>4.4804194828884647E-4</v>
      </c>
      <c r="CC15" s="10">
        <f t="shared" ref="CC15:CC34" ca="1" si="60">-10*(P15+Q14+R15+Q16-4*Q15)</f>
        <v>5.0199329052702524E-4</v>
      </c>
      <c r="CD15" s="10">
        <f t="shared" ref="CD15:CD34" ca="1" si="61">-10*(Q15+R14+S15+R16-4*R15)</f>
        <v>5.5517891070167025E-4</v>
      </c>
      <c r="CE15" s="10">
        <f t="shared" ref="CE15:CE34" ca="1" si="62">-10*(R15+S14+T15+S16-4*S15)</f>
        <v>6.0370290100308921E-4</v>
      </c>
      <c r="CF15" s="10">
        <f t="shared" ref="CF15:CF34" ca="1" si="63">-10*(S15+T14+U15+T16-4*T15)</f>
        <v>6.4404348108837439E-4</v>
      </c>
      <c r="CG15" s="10">
        <f t="shared" ref="CG15:CG34" ca="1" si="64">-10*(T15+U14+V15+U16-4*U15)</f>
        <v>6.702931398194778E-4</v>
      </c>
      <c r="CH15" s="10">
        <f t="shared" ref="CH15:CH34" ca="1" si="65">-10*(U15+V14+W15+V16-4*V15)</f>
        <v>6.769198208189664E-4</v>
      </c>
      <c r="CI15" s="10">
        <f t="shared" ref="CI15:CI34" ca="1" si="66">-10*(V15+W14+X15+W16-4*W15)</f>
        <v>6.6034887083787908E-4</v>
      </c>
      <c r="CJ15" s="10">
        <f t="shared" ref="CJ15:CJ34" ca="1" si="67">-10*(W15+X14+Y15+X16-4*X15)</f>
        <v>6.1927360945901455E-4</v>
      </c>
      <c r="CK15" s="10">
        <f t="shared" ref="CK15:CK34" ca="1" si="68">-10*(X15+Y14+Z15+Y16-4*Y15)</f>
        <v>5.5444717730779303E-4</v>
      </c>
      <c r="CL15" s="10">
        <f t="shared" ref="CL15:CL34" ca="1" si="69">-10*(Y15+Z14+AA15+Z16-4*Z15)</f>
        <v>4.6833641576426999E-4</v>
      </c>
      <c r="CM15" s="10">
        <f t="shared" ref="CM15:CM34" ca="1" si="70">-10*(Z15+AA14+AB15+AA16-4*AA15)</f>
        <v>3.6475626757237478E-4</v>
      </c>
      <c r="CN15" s="10">
        <f t="shared" ref="CN15:CN34" ca="1" si="71">-10*(AA15+AB14+AC15+AB16-4*AB15)</f>
        <v>2.4850760048877873E-4</v>
      </c>
      <c r="CO15" s="10">
        <f t="shared" ref="CO15:CO34" ca="1" si="72">-10*(AB15+AC14+AD15+AC16-4*AC15)</f>
        <v>1.2501977906254069E-4</v>
      </c>
      <c r="CP15" s="10">
        <f t="shared" ref="CP15:CP34" ca="1" si="73">-10*(AC15+AD14+AE15+AD16-4*AD15)</f>
        <v>0</v>
      </c>
      <c r="CQ15" s="10">
        <f t="shared" ref="CQ15:CQ34" ca="1" si="74">-10*(AD15+AE14+AF15+AE16-4*AE15)</f>
        <v>-45.897176190162014</v>
      </c>
    </row>
    <row r="16" spans="2:95" ht="20.100000000000001" customHeight="1" x14ac:dyDescent="0.2">
      <c r="B16" s="24">
        <f t="shared" si="3"/>
        <v>0</v>
      </c>
      <c r="C16" s="4">
        <v>0</v>
      </c>
      <c r="D16" s="8">
        <f t="shared" ca="1" si="23"/>
        <v>4.9633261405183138</v>
      </c>
      <c r="E16" s="8">
        <f t="shared" ca="1" si="4"/>
        <v>9.9996751585326873</v>
      </c>
      <c r="F16" s="8">
        <f t="shared" ca="1" si="4"/>
        <v>15.183922388367822</v>
      </c>
      <c r="G16" s="8">
        <f t="shared" ca="1" si="4"/>
        <v>20.59459158565296</v>
      </c>
      <c r="H16" s="8">
        <f t="shared" ca="1" si="4"/>
        <v>26.315363682937214</v>
      </c>
      <c r="I16" s="8">
        <f t="shared" ca="1" si="4"/>
        <v>32.435344776442513</v>
      </c>
      <c r="J16" s="8">
        <f t="shared" ca="1" si="4"/>
        <v>39.045120808901174</v>
      </c>
      <c r="K16" s="8">
        <f t="shared" ca="1" si="4"/>
        <v>46.219894598178087</v>
      </c>
      <c r="L16" s="8">
        <f t="shared" ca="1" si="4"/>
        <v>53.965725095389637</v>
      </c>
      <c r="M16" s="8">
        <f t="shared" ca="1" si="4"/>
        <v>62.070234711931271</v>
      </c>
      <c r="N16" s="8">
        <f t="shared" ca="1" si="4"/>
        <v>69.761179751096975</v>
      </c>
      <c r="O16" s="8">
        <f t="shared" ca="1" si="4"/>
        <v>75.348758005868604</v>
      </c>
      <c r="P16" s="8">
        <f t="shared" ca="1" si="5"/>
        <v>79.075661242968494</v>
      </c>
      <c r="Q16" s="8">
        <f t="shared" ca="1" si="24"/>
        <v>75.820770647765428</v>
      </c>
      <c r="R16" s="8">
        <f t="shared" ca="1" si="24"/>
        <v>71.836434808572051</v>
      </c>
      <c r="S16" s="8">
        <f t="shared" ca="1" si="24"/>
        <v>67.62762424310904</v>
      </c>
      <c r="T16" s="8">
        <f t="shared" ca="1" si="24"/>
        <v>62.779741977094474</v>
      </c>
      <c r="U16" s="8">
        <f t="shared" ca="1" si="24"/>
        <v>56.994558720460802</v>
      </c>
      <c r="V16" s="8">
        <f t="shared" ca="1" si="24"/>
        <v>50.695227805610543</v>
      </c>
      <c r="W16" s="8">
        <f t="shared" ca="1" si="24"/>
        <v>44.286104060271853</v>
      </c>
      <c r="X16" s="8">
        <f t="shared" ca="1" si="24"/>
        <v>38.002268037919052</v>
      </c>
      <c r="Y16" s="8">
        <f t="shared" ca="1" si="24"/>
        <v>31.948592116585658</v>
      </c>
      <c r="Z16" s="8">
        <f t="shared" ca="1" si="24"/>
        <v>26.153088378360675</v>
      </c>
      <c r="AA16" s="8">
        <f t="shared" ca="1" si="24"/>
        <v>20.602153725846716</v>
      </c>
      <c r="AB16" s="8">
        <f t="shared" ca="1" si="24"/>
        <v>15.260408584753186</v>
      </c>
      <c r="AC16" s="8">
        <f t="shared" ca="1" si="24"/>
        <v>10.081313743149185</v>
      </c>
      <c r="AD16" s="8">
        <f t="shared" ca="1" si="24"/>
        <v>5.0127592342361309</v>
      </c>
      <c r="AE16" s="3">
        <v>0</v>
      </c>
      <c r="AF16" s="25">
        <f t="shared" si="20"/>
        <v>0</v>
      </c>
      <c r="AI16" s="26">
        <f t="shared" ca="1" si="21"/>
        <v>4.9633261405183138</v>
      </c>
      <c r="AJ16" s="26">
        <f t="shared" ref="AJ16:AJ34" ca="1" si="75">SQRT((E16-D16)^2+(D17-D16)^2)</f>
        <v>5.045102547890858</v>
      </c>
      <c r="AK16" s="26">
        <f t="shared" ref="AK16:AK34" ca="1" si="76">SQRT((F16-E16)^2+(E17-E16)^2)</f>
        <v>5.2197138527126361</v>
      </c>
      <c r="AL16" s="26">
        <f t="shared" ref="AL16:AL34" ca="1" si="77">SQRT((G16-F16)^2+(F17-F16)^2)</f>
        <v>5.4928323521675573</v>
      </c>
      <c r="AM16" s="26">
        <f t="shared" ca="1" si="25"/>
        <v>5.8743239617430341</v>
      </c>
      <c r="AN16" s="26">
        <f t="shared" ca="1" si="26"/>
        <v>6.3792604400516479</v>
      </c>
      <c r="AO16" s="26">
        <f t="shared" ca="1" si="27"/>
        <v>7.0288456863515121</v>
      </c>
      <c r="AP16" s="26">
        <f t="shared" ca="1" si="28"/>
        <v>7.8501513415729747</v>
      </c>
      <c r="AQ16" s="26">
        <f t="shared" ca="1" si="29"/>
        <v>8.8731502121528294</v>
      </c>
      <c r="AR16" s="26">
        <f t="shared" ca="1" si="30"/>
        <v>10.13154759764193</v>
      </c>
      <c r="AS16" s="26">
        <f t="shared" ca="1" si="31"/>
        <v>11.72392675619977</v>
      </c>
      <c r="AT16" s="26">
        <f t="shared" ca="1" si="32"/>
        <v>13.945152013284138</v>
      </c>
      <c r="AU16" s="26">
        <f t="shared" ca="1" si="33"/>
        <v>14.606400448580388</v>
      </c>
      <c r="AV16" s="26">
        <f t="shared" ca="1" si="34"/>
        <v>21.17598321697843</v>
      </c>
      <c r="AW16" s="26">
        <f t="shared" ca="1" si="35"/>
        <v>13.026807339137745</v>
      </c>
      <c r="AX16" s="26">
        <f t="shared" ca="1" si="36"/>
        <v>11.185177753209716</v>
      </c>
      <c r="AY16" s="26">
        <f t="shared" ca="1" si="37"/>
        <v>10.971875442197225</v>
      </c>
      <c r="AZ16" s="26">
        <f t="shared" ca="1" si="38"/>
        <v>10.93135373530459</v>
      </c>
      <c r="BA16" s="26">
        <f t="shared" ca="1" si="39"/>
        <v>9.959717299063966</v>
      </c>
      <c r="BB16" s="26">
        <f t="shared" ca="1" si="40"/>
        <v>8.8529942574786187</v>
      </c>
      <c r="BC16" s="26">
        <f t="shared" ca="1" si="41"/>
        <v>7.8865350377172341</v>
      </c>
      <c r="BD16" s="26">
        <f t="shared" ca="1" si="42"/>
        <v>7.0972898110641687</v>
      </c>
      <c r="BE16" s="26">
        <f t="shared" ca="1" si="43"/>
        <v>6.4661323725854363</v>
      </c>
      <c r="BF16" s="26">
        <f t="shared" ca="1" si="44"/>
        <v>5.9692525586186633</v>
      </c>
      <c r="BG16" s="26">
        <f t="shared" ca="1" si="45"/>
        <v>5.5879954976655171</v>
      </c>
      <c r="BH16" s="26">
        <f t="shared" ca="1" si="46"/>
        <v>5.3091709155885063</v>
      </c>
      <c r="BI16" s="26">
        <f t="shared" ca="1" si="47"/>
        <v>5.123839752253093</v>
      </c>
      <c r="BJ16" s="26">
        <f t="shared" ca="1" si="48"/>
        <v>5.0261938895213571</v>
      </c>
      <c r="BK16" s="26">
        <f t="shared" si="49"/>
        <v>0</v>
      </c>
      <c r="BO16" s="10">
        <f t="shared" ca="1" si="22"/>
        <v>-49.633261405183134</v>
      </c>
      <c r="BP16" s="10">
        <f t="shared" ref="BP16:BP34" ca="1" si="78">-10*(C16+D15+E16+D17-4*D16)</f>
        <v>1.4453116968127233E-4</v>
      </c>
      <c r="BQ16" s="10">
        <f t="shared" ref="BQ16:BQ34" ca="1" si="79">-10*(D16+E15+F16+E17-4*E16)</f>
        <v>2.076144934903823E-4</v>
      </c>
      <c r="BR16" s="10">
        <f t="shared" ref="BR16:BR34" ca="1" si="80">-10*(E16+F15+G16+F17-4*F16)</f>
        <v>2.6156234312679771E-4</v>
      </c>
      <c r="BS16" s="10">
        <f t="shared" ca="1" si="50"/>
        <v>3.0440901880979254E-4</v>
      </c>
      <c r="BT16" s="10">
        <f t="shared" ca="1" si="51"/>
        <v>3.3448445662997983E-4</v>
      </c>
      <c r="BU16" s="10">
        <f t="shared" ca="1" si="52"/>
        <v>3.5048938798354357E-4</v>
      </c>
      <c r="BV16" s="10">
        <f t="shared" ca="1" si="53"/>
        <v>3.5165325073194253E-4</v>
      </c>
      <c r="BW16" s="10">
        <f t="shared" ca="1" si="54"/>
        <v>3.3814208109106403E-4</v>
      </c>
      <c r="BX16" s="10">
        <f t="shared" ca="1" si="55"/>
        <v>3.121388195381769E-4</v>
      </c>
      <c r="BY16" s="10">
        <f t="shared" ca="1" si="56"/>
        <v>2.8034484074623833E-4</v>
      </c>
      <c r="BZ16" s="10">
        <f t="shared" ca="1" si="57"/>
        <v>2.5700873948153458E-4</v>
      </c>
      <c r="CA16" s="10">
        <f t="shared" ca="1" si="58"/>
        <v>2.4636483431095257E-4</v>
      </c>
      <c r="CB16" s="10">
        <f t="shared" ca="1" si="59"/>
        <v>3.1497324869178556E-4</v>
      </c>
      <c r="CC16" s="10">
        <f t="shared" ca="1" si="60"/>
        <v>3.8500774621752498E-4</v>
      </c>
      <c r="CD16" s="10">
        <f t="shared" ca="1" si="61"/>
        <v>4.4856283011540654E-4</v>
      </c>
      <c r="CE16" s="10">
        <f t="shared" ca="1" si="62"/>
        <v>5.0834713704261958E-4</v>
      </c>
      <c r="CF16" s="10">
        <f t="shared" ca="1" si="63"/>
        <v>5.6457216260241694E-4</v>
      </c>
      <c r="CG16" s="10">
        <f t="shared" ca="1" si="64"/>
        <v>6.0775434434390263E-4</v>
      </c>
      <c r="CH16" s="10">
        <f t="shared" ca="1" si="65"/>
        <v>6.2969936436729768E-4</v>
      </c>
      <c r="CI16" s="10">
        <f t="shared" ca="1" si="66"/>
        <v>6.2585186071828502E-4</v>
      </c>
      <c r="CJ16" s="10">
        <f t="shared" ca="1" si="67"/>
        <v>5.9483465634002641E-4</v>
      </c>
      <c r="CK16" s="10">
        <f t="shared" ca="1" si="68"/>
        <v>5.3768790564845403E-4</v>
      </c>
      <c r="CL16" s="10">
        <f t="shared" ca="1" si="69"/>
        <v>4.5727441218446074E-4</v>
      </c>
      <c r="CM16" s="10">
        <f t="shared" ca="1" si="70"/>
        <v>3.5782326321509572E-4</v>
      </c>
      <c r="CN16" s="10">
        <f t="shared" ca="1" si="71"/>
        <v>2.4453962453208078E-4</v>
      </c>
      <c r="CO16" s="10">
        <f t="shared" ca="1" si="72"/>
        <v>1.2324006782193919E-4</v>
      </c>
      <c r="CP16" s="10">
        <f t="shared" ca="1" si="73"/>
        <v>0</v>
      </c>
      <c r="CQ16" s="10">
        <f t="shared" ca="1" si="74"/>
        <v>-50.127592342361311</v>
      </c>
    </row>
    <row r="17" spans="2:95" ht="20.100000000000001" customHeight="1" x14ac:dyDescent="0.2">
      <c r="B17" s="24">
        <f t="shared" si="3"/>
        <v>0</v>
      </c>
      <c r="C17" s="4">
        <v>0</v>
      </c>
      <c r="D17" s="8">
        <f t="shared" ca="1" si="23"/>
        <v>5.260385200234742</v>
      </c>
      <c r="E17" s="8">
        <f t="shared" ca="1" si="4"/>
        <v>10.607109711190148</v>
      </c>
      <c r="F17" s="8">
        <f t="shared" ca="1" si="4"/>
        <v>16.130404836414751</v>
      </c>
      <c r="G17" s="8">
        <f t="shared" ca="1" si="4"/>
        <v>21.92890160582995</v>
      </c>
      <c r="H17" s="8">
        <f t="shared" ca="1" si="4"/>
        <v>28.115556319813447</v>
      </c>
      <c r="I17" s="8">
        <f t="shared" ca="1" si="4"/>
        <v>34.826032203045003</v>
      </c>
      <c r="J17" s="8">
        <f t="shared" ca="1" si="4"/>
        <v>42.230603165469383</v>
      </c>
      <c r="K17" s="8">
        <f t="shared" ca="1" si="4"/>
        <v>50.548247980248831</v>
      </c>
      <c r="L17" s="8">
        <f t="shared" ca="1" si="4"/>
        <v>60.045597646653164</v>
      </c>
      <c r="M17" s="8">
        <f t="shared" ca="1" si="4"/>
        <v>70.918931427851106</v>
      </c>
      <c r="N17" s="8">
        <f t="shared" ca="1" si="4"/>
        <v>82.537949570867454</v>
      </c>
      <c r="O17" s="8">
        <f t="shared" ca="1" si="4"/>
        <v>89.471676894184014</v>
      </c>
      <c r="P17" s="8">
        <f t="shared" ref="P17:P23" si="81">mypot</f>
        <v>100</v>
      </c>
      <c r="Q17" s="8">
        <f t="shared" ref="Q17:T18" ca="1" si="82">(Q16+P17+R17+Q18)*0.25</f>
        <v>88.223285489734636</v>
      </c>
      <c r="R17" s="8">
        <f t="shared" ca="1" si="82"/>
        <v>82.199522871305092</v>
      </c>
      <c r="S17" s="8">
        <f t="shared" ca="1" si="82"/>
        <v>77.470360754657506</v>
      </c>
      <c r="T17" s="8">
        <f t="shared" ca="1" si="82"/>
        <v>72.054731766444093</v>
      </c>
      <c r="U17" s="8">
        <f t="shared" ref="U17:U33" ca="1" si="83">(U16+T17+V17+U18)*0.25</f>
        <v>64.709070095052056</v>
      </c>
      <c r="V17" s="8">
        <f t="shared" ref="V17:V33" ca="1" si="84">(V16+U17+W17+V18)*0.25</f>
        <v>56.802436334451386</v>
      </c>
      <c r="W17" s="8">
        <f t="shared" ref="W17:W33" ca="1" si="85">(W16+V17+X17+W18)*0.25</f>
        <v>49.051636404744677</v>
      </c>
      <c r="X17" s="8">
        <f t="shared" ref="X17:X33" ca="1" si="86">(X16+W17+Y17+X18)*0.25</f>
        <v>41.706873511218539</v>
      </c>
      <c r="Y17" s="8">
        <f t="shared" ref="Y17:Y33" ca="1" si="87">(Y16+X17+Z17+Y18)*0.25</f>
        <v>34.816114309931422</v>
      </c>
      <c r="Z17" s="8">
        <f t="shared" ref="Z17:Z33" ca="1" si="88">(Z16+Y17+AA17+Z18)*0.25</f>
        <v>28.348282246257259</v>
      </c>
      <c r="AA17" s="8">
        <f t="shared" ref="AA17:AA33" ca="1" si="89">(AA16+Z17+AB17+AA18)*0.25</f>
        <v>22.242674605853693</v>
      </c>
      <c r="AB17" s="8">
        <f t="shared" ref="AB17:AB32" ca="1" si="90">(AB16+AA17+AC17+AB18)*0.25</f>
        <v>16.428394849604214</v>
      </c>
      <c r="AC17" s="8">
        <f t="shared" ref="AC17:AC33" ca="1" si="91">(AC16+AB17+AD17+AC18)*0.25</f>
        <v>10.831949149391036</v>
      </c>
      <c r="AD17" s="8">
        <f t="shared" ref="AD17:AE33" ca="1" si="92">(AD16+AC17+AE17+AD18)*0.25</f>
        <v>5.3799936405698547</v>
      </c>
      <c r="AE17" s="3">
        <v>0</v>
      </c>
      <c r="AF17" s="25">
        <f t="shared" si="20"/>
        <v>0</v>
      </c>
      <c r="AI17" s="26">
        <f t="shared" ca="1" si="21"/>
        <v>5.260385200234742</v>
      </c>
      <c r="AJ17" s="26">
        <f t="shared" ca="1" si="75"/>
        <v>5.3508746986370914</v>
      </c>
      <c r="AK17" s="26">
        <f t="shared" ca="1" si="76"/>
        <v>5.5400736369326218</v>
      </c>
      <c r="AL17" s="26">
        <f t="shared" ca="1" si="77"/>
        <v>5.8372210688830029</v>
      </c>
      <c r="AM17" s="26">
        <f t="shared" ca="1" si="25"/>
        <v>6.2585818583193893</v>
      </c>
      <c r="AN17" s="26">
        <f t="shared" ca="1" si="26"/>
        <v>6.8307783375167759</v>
      </c>
      <c r="AO17" s="26">
        <f t="shared" ca="1" si="27"/>
        <v>7.5964459174863039</v>
      </c>
      <c r="AP17" s="26">
        <f t="shared" ca="1" si="28"/>
        <v>8.6224659081407875</v>
      </c>
      <c r="AQ17" s="26">
        <f t="shared" ca="1" si="29"/>
        <v>10.005671750001341</v>
      </c>
      <c r="AR17" s="26">
        <f t="shared" ca="1" si="30"/>
        <v>11.847183079922191</v>
      </c>
      <c r="AS17" s="26">
        <f t="shared" ca="1" si="31"/>
        <v>14.165456097554673</v>
      </c>
      <c r="AT17" s="26">
        <f t="shared" ca="1" si="32"/>
        <v>18.788288367588855</v>
      </c>
      <c r="AU17" s="26">
        <f t="shared" ca="1" si="33"/>
        <v>14.889297325290993</v>
      </c>
      <c r="AV17" s="26">
        <f t="shared" ca="1" si="34"/>
        <v>11.776714510265364</v>
      </c>
      <c r="AW17" s="26">
        <f t="shared" ca="1" si="35"/>
        <v>8.972294541361574</v>
      </c>
      <c r="AX17" s="26">
        <f t="shared" ca="1" si="36"/>
        <v>10.227505268244595</v>
      </c>
      <c r="AY17" s="26">
        <f t="shared" ca="1" si="37"/>
        <v>11.840285095761528</v>
      </c>
      <c r="AZ17" s="26">
        <f t="shared" ca="1" si="38"/>
        <v>13.398143097776499</v>
      </c>
      <c r="BA17" s="26">
        <f t="shared" ca="1" si="39"/>
        <v>11.445418785615038</v>
      </c>
      <c r="BB17" s="26">
        <f t="shared" ca="1" si="40"/>
        <v>9.772056306547281</v>
      </c>
      <c r="BC17" s="26">
        <f t="shared" ca="1" si="41"/>
        <v>8.5410910733594392</v>
      </c>
      <c r="BD17" s="26">
        <f t="shared" ca="1" si="42"/>
        <v>7.6189638872514962</v>
      </c>
      <c r="BE17" s="26">
        <f t="shared" ca="1" si="43"/>
        <v>6.9143796987445594</v>
      </c>
      <c r="BF17" s="26">
        <f t="shared" ca="1" si="44"/>
        <v>6.3747988995709068</v>
      </c>
      <c r="BG17" s="26">
        <f t="shared" ca="1" si="45"/>
        <v>5.9687584820415438</v>
      </c>
      <c r="BH17" s="26">
        <f t="shared" ca="1" si="46"/>
        <v>5.6765261191389715</v>
      </c>
      <c r="BI17" s="26">
        <f t="shared" ca="1" si="47"/>
        <v>5.4855461372652528</v>
      </c>
      <c r="BJ17" s="26">
        <f t="shared" ca="1" si="48"/>
        <v>5.3880903337191466</v>
      </c>
      <c r="BK17" s="26">
        <f t="shared" si="49"/>
        <v>0</v>
      </c>
      <c r="BO17" s="10">
        <f t="shared" ca="1" si="22"/>
        <v>-52.603852002347423</v>
      </c>
      <c r="BP17" s="10">
        <f t="shared" ca="1" si="78"/>
        <v>1.3687233746395577E-4</v>
      </c>
      <c r="BQ17" s="10">
        <f t="shared" ca="1" si="79"/>
        <v>1.9578664264940926E-4</v>
      </c>
      <c r="BR17" s="10">
        <f t="shared" ca="1" si="80"/>
        <v>2.4502512999902137E-4</v>
      </c>
      <c r="BS17" s="10">
        <f t="shared" ca="1" si="50"/>
        <v>2.8232113379544899E-4</v>
      </c>
      <c r="BT17" s="10">
        <f t="shared" ca="1" si="51"/>
        <v>3.0558287676285545E-4</v>
      </c>
      <c r="BU17" s="10">
        <f t="shared" ca="1" si="52"/>
        <v>3.1284637088901945E-4</v>
      </c>
      <c r="BV17" s="10">
        <f t="shared" ca="1" si="53"/>
        <v>3.0218754773159162E-4</v>
      </c>
      <c r="BW17" s="10">
        <f t="shared" ca="1" si="54"/>
        <v>2.7168194691284953E-4</v>
      </c>
      <c r="BX17" s="10">
        <f t="shared" ca="1" si="55"/>
        <v>2.2004283067644792E-4</v>
      </c>
      <c r="BY17" s="10">
        <f t="shared" ca="1" si="56"/>
        <v>1.5140476989472518E-4</v>
      </c>
      <c r="BZ17" s="10">
        <f t="shared" ca="1" si="57"/>
        <v>1.0210337677563075E-4</v>
      </c>
      <c r="CA17" s="10">
        <f t="shared" ca="1" si="58"/>
        <v>0</v>
      </c>
      <c r="CB17" s="10">
        <f t="shared" ca="1" si="59"/>
        <v>432.29376373112871</v>
      </c>
      <c r="CC17" s="10">
        <f t="shared" ca="1" si="60"/>
        <v>2.5127565777438576E-4</v>
      </c>
      <c r="CD17" s="10">
        <f t="shared" ca="1" si="61"/>
        <v>3.1811131464110076E-4</v>
      </c>
      <c r="CE17" s="10">
        <f t="shared" ca="1" si="62"/>
        <v>3.8467940100872511E-4</v>
      </c>
      <c r="CF17" s="10">
        <f t="shared" ca="1" si="63"/>
        <v>4.6208477613163268E-4</v>
      </c>
      <c r="CG17" s="10">
        <f t="shared" ca="1" si="64"/>
        <v>5.2734596749814955E-4</v>
      </c>
      <c r="CH17" s="10">
        <f t="shared" ca="1" si="65"/>
        <v>5.6784409650845191E-4</v>
      </c>
      <c r="CI17" s="10">
        <f t="shared" ca="1" si="66"/>
        <v>5.7871959228350534E-4</v>
      </c>
      <c r="CJ17" s="10">
        <f t="shared" ca="1" si="67"/>
        <v>5.5927650720377642E-4</v>
      </c>
      <c r="CK17" s="10">
        <f t="shared" ca="1" si="68"/>
        <v>5.11280196349162E-4</v>
      </c>
      <c r="CL17" s="10">
        <f t="shared" ca="1" si="69"/>
        <v>4.3818361774583536E-4</v>
      </c>
      <c r="CM17" s="10">
        <f t="shared" ca="1" si="70"/>
        <v>3.4468099244122641E-4</v>
      </c>
      <c r="CN17" s="10">
        <f t="shared" ca="1" si="71"/>
        <v>2.3635498251906029E-4</v>
      </c>
      <c r="CO17" s="10">
        <f t="shared" ca="1" si="72"/>
        <v>1.1934209283026576E-4</v>
      </c>
      <c r="CP17" s="10">
        <f t="shared" ca="1" si="73"/>
        <v>0</v>
      </c>
      <c r="CQ17" s="10">
        <f t="shared" ca="1" si="74"/>
        <v>-53.799936405698546</v>
      </c>
    </row>
    <row r="18" spans="2:95" ht="20.100000000000001" customHeight="1" x14ac:dyDescent="0.2">
      <c r="B18" s="24">
        <f t="shared" si="3"/>
        <v>0</v>
      </c>
      <c r="C18" s="4">
        <v>0</v>
      </c>
      <c r="D18" s="8">
        <f t="shared" ref="C18:D33" ca="1" si="93">(D17+C18+E18+D19)*0.25</f>
        <v>5.4710846287266541</v>
      </c>
      <c r="E18" s="8">
        <f t="shared" ref="E18:E33" ca="1" si="94">(E17+D18+F18+E19)*0.25</f>
        <v>11.037941261017771</v>
      </c>
      <c r="F18" s="8">
        <f t="shared" ref="F18:F32" ca="1" si="95">(F17+E18+G18+F19)*0.25</f>
        <v>16.801642882246597</v>
      </c>
      <c r="G18" s="8">
        <f t="shared" ref="G18:G33" ca="1" si="96">(G17+F18+H18+G19)*0.25</f>
        <v>22.875002737628989</v>
      </c>
      <c r="H18" s="8">
        <f t="shared" ref="H18:H33" ca="1" si="97">(H17+G18+I18+H19)*0.25</f>
        <v>29.391871294097399</v>
      </c>
      <c r="I18" s="8">
        <f t="shared" ref="I18:I33" ca="1" si="98">(I17+H18+J18+I19)*0.25</f>
        <v>36.522565574073816</v>
      </c>
      <c r="J18" s="8">
        <f t="shared" ref="J18:J33" ca="1" si="99">(J17+I18+K18+J19)*0.25</f>
        <v>44.502953709201769</v>
      </c>
      <c r="K18" s="8">
        <f t="shared" ref="K18:K33" ca="1" si="100">(K17+J18+L18+K19)*0.25</f>
        <v>53.696843544541693</v>
      </c>
      <c r="L18" s="8">
        <f t="shared" ref="L18:L24" ca="1" si="101">(L17+K18+M18+L19)*0.25</f>
        <v>64.749442662796412</v>
      </c>
      <c r="M18" s="8">
        <f t="shared" ref="M18:M33" ca="1" si="102">(M17+L18+N18+M19)*0.25</f>
        <v>79.021914977746761</v>
      </c>
      <c r="N18" s="8">
        <f>mypot</f>
        <v>100</v>
      </c>
      <c r="O18" s="8">
        <f>mypot</f>
        <v>100</v>
      </c>
      <c r="P18" s="8">
        <f t="shared" si="81"/>
        <v>100</v>
      </c>
      <c r="Q18" s="8">
        <f t="shared" ca="1" si="82"/>
        <v>94.872816027714833</v>
      </c>
      <c r="R18" s="8">
        <f t="shared" ca="1" si="82"/>
        <v>91.267966142212913</v>
      </c>
      <c r="S18" s="8">
        <f t="shared" ca="1" si="82"/>
        <v>87.999508731841289</v>
      </c>
      <c r="T18" s="8">
        <f t="shared" ca="1" si="82"/>
        <v>83.259685330635136</v>
      </c>
      <c r="U18" s="8">
        <f t="shared" ca="1" si="83"/>
        <v>72.984466584899607</v>
      </c>
      <c r="V18" s="8">
        <f t="shared" ca="1" si="84"/>
        <v>62.753710478290948</v>
      </c>
      <c r="W18" s="8">
        <f t="shared" ca="1" si="85"/>
        <v>53.411023930367143</v>
      </c>
      <c r="X18" s="8">
        <f t="shared" ca="1" si="86"/>
        <v>44.957366851025455</v>
      </c>
      <c r="Y18" s="8">
        <f t="shared" ca="1" si="87"/>
        <v>37.260606501417726</v>
      </c>
      <c r="Z18" s="8">
        <f t="shared" ca="1" si="88"/>
        <v>30.181159989346213</v>
      </c>
      <c r="AA18" s="8">
        <f t="shared" ca="1" si="89"/>
        <v>23.591791760354024</v>
      </c>
      <c r="AB18" s="8">
        <f t="shared" ca="1" si="90"/>
        <v>17.378490701839262</v>
      </c>
      <c r="AC18" s="8">
        <f t="shared" ca="1" si="91"/>
        <v>11.438059915021423</v>
      </c>
      <c r="AD18" s="8">
        <f t="shared" ca="1" si="92"/>
        <v>5.6752547882602968</v>
      </c>
      <c r="AE18" s="3">
        <v>0</v>
      </c>
      <c r="AF18" s="25">
        <f t="shared" si="20"/>
        <v>0</v>
      </c>
      <c r="AI18" s="26">
        <f t="shared" ca="1" si="21"/>
        <v>5.4710846287266541</v>
      </c>
      <c r="AJ18" s="26">
        <f t="shared" ca="1" si="75"/>
        <v>5.5680425764564099</v>
      </c>
      <c r="AK18" s="26">
        <f t="shared" ca="1" si="76"/>
        <v>5.7684484522683777</v>
      </c>
      <c r="AL18" s="26">
        <f t="shared" ca="1" si="77"/>
        <v>6.0841123814010718</v>
      </c>
      <c r="AM18" s="26">
        <f t="shared" ca="1" si="25"/>
        <v>6.5362182387710321</v>
      </c>
      <c r="AN18" s="26">
        <f t="shared" ca="1" si="26"/>
        <v>7.1614004378811096</v>
      </c>
      <c r="AO18" s="26">
        <f t="shared" ca="1" si="27"/>
        <v>8.0251906499554444</v>
      </c>
      <c r="AP18" s="26">
        <f t="shared" ca="1" si="28"/>
        <v>9.2546591804442055</v>
      </c>
      <c r="AQ18" s="26">
        <f t="shared" ca="1" si="29"/>
        <v>11.127609745119088</v>
      </c>
      <c r="AR18" s="26">
        <f t="shared" ca="1" si="30"/>
        <v>14.349411060700318</v>
      </c>
      <c r="AS18" s="26">
        <f t="shared" ca="1" si="31"/>
        <v>21.024573633551146</v>
      </c>
      <c r="AT18" s="26">
        <f t="shared" si="32"/>
        <v>0</v>
      </c>
      <c r="AU18" s="26">
        <f t="shared" si="33"/>
        <v>0</v>
      </c>
      <c r="AV18" s="26">
        <f t="shared" ca="1" si="34"/>
        <v>5.1271839722851666</v>
      </c>
      <c r="AW18" s="26">
        <f t="shared" ca="1" si="35"/>
        <v>6.2676118404589412</v>
      </c>
      <c r="AX18" s="26">
        <f t="shared" ca="1" si="36"/>
        <v>9.323691819067875</v>
      </c>
      <c r="AY18" s="26">
        <f t="shared" ca="1" si="37"/>
        <v>12.902624405591869</v>
      </c>
      <c r="AZ18" s="26">
        <f t="shared" ca="1" si="38"/>
        <v>19.642256884127832</v>
      </c>
      <c r="BA18" s="26">
        <f t="shared" ca="1" si="39"/>
        <v>13.130724353164728</v>
      </c>
      <c r="BB18" s="26">
        <f t="shared" ca="1" si="40"/>
        <v>10.626444710725313</v>
      </c>
      <c r="BC18" s="26">
        <f t="shared" ca="1" si="41"/>
        <v>9.1382349816535609</v>
      </c>
      <c r="BD18" s="26">
        <f t="shared" ca="1" si="42"/>
        <v>8.0906047930409972</v>
      </c>
      <c r="BE18" s="26">
        <f t="shared" ca="1" si="43"/>
        <v>7.3114272665817666</v>
      </c>
      <c r="BF18" s="26">
        <f t="shared" ca="1" si="44"/>
        <v>6.7247879473483163</v>
      </c>
      <c r="BG18" s="26">
        <f t="shared" ca="1" si="45"/>
        <v>6.2890279565066978</v>
      </c>
      <c r="BH18" s="26">
        <f t="shared" ca="1" si="46"/>
        <v>5.9789064154687726</v>
      </c>
      <c r="BI18" s="26">
        <f t="shared" ca="1" si="47"/>
        <v>5.77871202376671</v>
      </c>
      <c r="BJ18" s="26">
        <f t="shared" ca="1" si="48"/>
        <v>5.6790545596891064</v>
      </c>
      <c r="BK18" s="26">
        <f t="shared" si="49"/>
        <v>0</v>
      </c>
      <c r="BO18" s="10">
        <f t="shared" ca="1" si="22"/>
        <v>-54.710846287266541</v>
      </c>
      <c r="BP18" s="10">
        <f t="shared" ca="1" si="78"/>
        <v>1.2809896375642893E-4</v>
      </c>
      <c r="BQ18" s="10">
        <f t="shared" ca="1" si="79"/>
        <v>1.8255511491815923E-4</v>
      </c>
      <c r="BR18" s="10">
        <f t="shared" ca="1" si="80"/>
        <v>2.271169628897951E-4</v>
      </c>
      <c r="BS18" s="10">
        <f t="shared" ca="1" si="50"/>
        <v>2.5935056541470658E-4</v>
      </c>
      <c r="BT18" s="10">
        <f t="shared" ca="1" si="51"/>
        <v>2.769174375316652E-4</v>
      </c>
      <c r="BU18" s="10">
        <f t="shared" ca="1" si="52"/>
        <v>2.7741725972418863E-4</v>
      </c>
      <c r="BV18" s="10">
        <f t="shared" ca="1" si="53"/>
        <v>2.5797958301154722E-4</v>
      </c>
      <c r="BW18" s="10">
        <f t="shared" ca="1" si="54"/>
        <v>2.1416043580302357E-4</v>
      </c>
      <c r="BX18" s="10">
        <f t="shared" ca="1" si="55"/>
        <v>1.3663728793744667E-4</v>
      </c>
      <c r="BY18" s="10">
        <f t="shared" ca="1" si="56"/>
        <v>0</v>
      </c>
      <c r="BZ18" s="10">
        <f t="shared" ca="1" si="57"/>
        <v>384.401354513858</v>
      </c>
      <c r="CA18" s="10">
        <f t="shared" ca="1" si="58"/>
        <v>105.28323105815957</v>
      </c>
      <c r="CB18" s="10">
        <f t="shared" ca="1" si="59"/>
        <v>51.271839722851382</v>
      </c>
      <c r="CC18" s="10">
        <f t="shared" ca="1" si="60"/>
        <v>1.2478911799007619E-4</v>
      </c>
      <c r="CD18" s="10">
        <f t="shared" ca="1" si="61"/>
        <v>1.6937990437781991E-4</v>
      </c>
      <c r="CE18" s="10">
        <f t="shared" ca="1" si="62"/>
        <v>2.2699859584918158E-4</v>
      </c>
      <c r="CF18" s="10">
        <f t="shared" ca="1" si="63"/>
        <v>3.4239355557019735E-4</v>
      </c>
      <c r="CG18" s="10">
        <f t="shared" ca="1" si="64"/>
        <v>4.3769697697371157E-4</v>
      </c>
      <c r="CH18" s="10">
        <f t="shared" ca="1" si="65"/>
        <v>4.9910710544054382E-4</v>
      </c>
      <c r="CI18" s="10">
        <f t="shared" ca="1" si="66"/>
        <v>5.2513602838644147E-4</v>
      </c>
      <c r="CJ18" s="10">
        <f t="shared" ca="1" si="67"/>
        <v>5.1736226851062384E-4</v>
      </c>
      <c r="CK18" s="10">
        <f t="shared" ca="1" si="68"/>
        <v>4.7883175284368917E-4</v>
      </c>
      <c r="CL18" s="10">
        <f t="shared" ca="1" si="69"/>
        <v>4.137325329622854E-4</v>
      </c>
      <c r="CM18" s="10">
        <f t="shared" ca="1" si="70"/>
        <v>3.2721081410613806E-4</v>
      </c>
      <c r="CN18" s="10">
        <f t="shared" ca="1" si="71"/>
        <v>2.2515010186907602E-4</v>
      </c>
      <c r="CO18" s="10">
        <f t="shared" ca="1" si="72"/>
        <v>1.1390391954080314E-4</v>
      </c>
      <c r="CP18" s="10">
        <f t="shared" ca="1" si="73"/>
        <v>0</v>
      </c>
      <c r="CQ18" s="10">
        <f t="shared" ca="1" si="74"/>
        <v>-56.752547882602968</v>
      </c>
    </row>
    <row r="19" spans="2:95" ht="20.100000000000001" customHeight="1" x14ac:dyDescent="0.2">
      <c r="B19" s="24">
        <f t="shared" si="3"/>
        <v>0</v>
      </c>
      <c r="C19" s="4">
        <v>0</v>
      </c>
      <c r="D19" s="8">
        <f t="shared" ca="1" si="93"/>
        <v>5.5859930713761496</v>
      </c>
      <c r="E19" s="8">
        <f t="shared" ca="1" si="94"/>
        <v>11.271897663878525</v>
      </c>
      <c r="F19" s="8">
        <f t="shared" ca="1" si="95"/>
        <v>17.163183066361889</v>
      </c>
      <c r="G19" s="8">
        <f t="shared" ca="1" si="96"/>
        <v>23.377548278900779</v>
      </c>
      <c r="H19" s="8">
        <f t="shared" ca="1" si="97"/>
        <v>30.054309076783802</v>
      </c>
      <c r="I19" s="8">
        <f t="shared" ca="1" si="98"/>
        <v>37.369352195442303</v>
      </c>
      <c r="J19" s="8">
        <f t="shared" ca="1" si="99"/>
        <v>45.561751897690797</v>
      </c>
      <c r="K19" s="8">
        <f t="shared" ca="1" si="100"/>
        <v>54.986685769541403</v>
      </c>
      <c r="L19" s="8">
        <f t="shared" ca="1" si="101"/>
        <v>66.233382641945482</v>
      </c>
      <c r="M19" s="8">
        <f t="shared" ca="1" si="102"/>
        <v>80.419274875947906</v>
      </c>
      <c r="N19" s="8">
        <f>mypot</f>
        <v>100</v>
      </c>
      <c r="O19" s="8">
        <f>mypot</f>
        <v>100</v>
      </c>
      <c r="P19" s="8">
        <f t="shared" si="81"/>
        <v>100</v>
      </c>
      <c r="Q19" s="8">
        <f t="shared" ref="Q19:T22" si="103">mypot</f>
        <v>100</v>
      </c>
      <c r="R19" s="8">
        <f t="shared" si="103"/>
        <v>100</v>
      </c>
      <c r="S19" s="8">
        <f t="shared" si="103"/>
        <v>100</v>
      </c>
      <c r="T19" s="8">
        <f t="shared" si="103"/>
        <v>100</v>
      </c>
      <c r="U19" s="8">
        <f t="shared" ca="1" si="83"/>
        <v>81.215334609623767</v>
      </c>
      <c r="V19" s="8">
        <f t="shared" ca="1" si="84"/>
        <v>67.816829840440249</v>
      </c>
      <c r="W19" s="8">
        <f t="shared" ca="1" si="85"/>
        <v>56.881286142977395</v>
      </c>
      <c r="X19" s="8">
        <f t="shared" ca="1" si="86"/>
        <v>47.450864540579133</v>
      </c>
      <c r="Y19" s="8">
        <f t="shared" ca="1" si="87"/>
        <v>39.087689581551899</v>
      </c>
      <c r="Z19" s="8">
        <f t="shared" ca="1" si="88"/>
        <v>31.523873689686567</v>
      </c>
      <c r="AA19" s="8">
        <f t="shared" ca="1" si="89"/>
        <v>24.564770374465027</v>
      </c>
      <c r="AB19" s="8">
        <f t="shared" ca="1" si="90"/>
        <v>18.055663046032933</v>
      </c>
      <c r="AC19" s="8">
        <f t="shared" ca="1" si="91"/>
        <v>11.866512423335454</v>
      </c>
      <c r="AD19" s="8">
        <f t="shared" ca="1" si="92"/>
        <v>5.8829548496340083</v>
      </c>
      <c r="AE19" s="3">
        <v>0</v>
      </c>
      <c r="AF19" s="25">
        <f t="shared" si="20"/>
        <v>0</v>
      </c>
      <c r="AI19" s="26">
        <f t="shared" ca="1" si="21"/>
        <v>5.5859930713761496</v>
      </c>
      <c r="AJ19" s="26">
        <f t="shared" ca="1" si="75"/>
        <v>5.6859243387363323</v>
      </c>
      <c r="AK19" s="26">
        <f t="shared" ca="1" si="76"/>
        <v>5.8913546227965519</v>
      </c>
      <c r="AL19" s="26">
        <f t="shared" ca="1" si="77"/>
        <v>6.214484096350918</v>
      </c>
      <c r="AM19" s="26">
        <f t="shared" ca="1" si="25"/>
        <v>6.6768813724998424</v>
      </c>
      <c r="AN19" s="26">
        <f t="shared" ca="1" si="26"/>
        <v>7.3150829181665262</v>
      </c>
      <c r="AO19" s="26">
        <f t="shared" ca="1" si="27"/>
        <v>8.1924568307906807</v>
      </c>
      <c r="AP19" s="26">
        <f t="shared" ca="1" si="28"/>
        <v>9.4265354477286234</v>
      </c>
      <c r="AQ19" s="26">
        <f t="shared" ca="1" si="29"/>
        <v>11.259269496220879</v>
      </c>
      <c r="AR19" s="26">
        <f t="shared" ca="1" si="30"/>
        <v>14.260341460034089</v>
      </c>
      <c r="AS19" s="26">
        <f t="shared" ca="1" si="31"/>
        <v>19.984608745338083</v>
      </c>
      <c r="AT19" s="26">
        <f t="shared" ca="1" si="32"/>
        <v>11.593193277020376</v>
      </c>
      <c r="AU19" s="26">
        <f t="shared" ca="1" si="33"/>
        <v>5.0799836879823204</v>
      </c>
      <c r="AV19" s="26">
        <f t="shared" si="34"/>
        <v>0</v>
      </c>
      <c r="AW19" s="26">
        <f t="shared" si="35"/>
        <v>0</v>
      </c>
      <c r="AX19" s="26">
        <f t="shared" si="36"/>
        <v>0</v>
      </c>
      <c r="AY19" s="26">
        <f t="shared" si="37"/>
        <v>0</v>
      </c>
      <c r="AZ19" s="26">
        <f t="shared" ca="1" si="38"/>
        <v>18.784665390376233</v>
      </c>
      <c r="BA19" s="26">
        <f t="shared" ca="1" si="39"/>
        <v>13.697156250714732</v>
      </c>
      <c r="BB19" s="26">
        <f t="shared" ca="1" si="40"/>
        <v>11.240405409159518</v>
      </c>
      <c r="BC19" s="26">
        <f t="shared" ca="1" si="41"/>
        <v>9.6329871709299724</v>
      </c>
      <c r="BD19" s="26">
        <f t="shared" ca="1" si="42"/>
        <v>8.4839113775652759</v>
      </c>
      <c r="BE19" s="26">
        <f t="shared" ca="1" si="43"/>
        <v>7.6333109631976503</v>
      </c>
      <c r="BF19" s="26">
        <f t="shared" ca="1" si="44"/>
        <v>6.9981217170207834</v>
      </c>
      <c r="BG19" s="26">
        <f t="shared" ca="1" si="45"/>
        <v>6.5300809266826185</v>
      </c>
      <c r="BH19" s="26">
        <f t="shared" ca="1" si="46"/>
        <v>6.1994494346188898</v>
      </c>
      <c r="BI19" s="26">
        <f t="shared" ca="1" si="47"/>
        <v>5.9877059702375224</v>
      </c>
      <c r="BJ19" s="26">
        <f t="shared" ca="1" si="48"/>
        <v>5.8839296055009349</v>
      </c>
      <c r="BK19" s="26">
        <f t="shared" si="49"/>
        <v>0</v>
      </c>
      <c r="BO19" s="10">
        <f t="shared" ca="1" si="22"/>
        <v>-55.8599307137615</v>
      </c>
      <c r="BP19" s="10">
        <f t="shared" ca="1" si="78"/>
        <v>1.1902517670137058E-4</v>
      </c>
      <c r="BQ19" s="10">
        <f t="shared" ca="1" si="79"/>
        <v>1.6915866709155125E-4</v>
      </c>
      <c r="BR19" s="10">
        <f t="shared" ca="1" si="80"/>
        <v>2.0954384694960027E-4</v>
      </c>
      <c r="BS19" s="10">
        <f t="shared" ca="1" si="50"/>
        <v>2.377634578465404E-4</v>
      </c>
      <c r="BT19" s="10">
        <f t="shared" ca="1" si="51"/>
        <v>2.5152782825443865E-4</v>
      </c>
      <c r="BU19" s="10">
        <f t="shared" ca="1" si="52"/>
        <v>2.4857073100292837E-4</v>
      </c>
      <c r="BV19" s="10">
        <f t="shared" ca="1" si="53"/>
        <v>2.2640334748302848E-4</v>
      </c>
      <c r="BW19" s="10">
        <f t="shared" ca="1" si="54"/>
        <v>1.8176569767547335E-4</v>
      </c>
      <c r="BX19" s="10">
        <f t="shared" ca="1" si="55"/>
        <v>1.0944391590328451E-4</v>
      </c>
      <c r="BY19" s="10">
        <f t="shared" ca="1" si="56"/>
        <v>0</v>
      </c>
      <c r="BZ19" s="10">
        <f t="shared" ca="1" si="57"/>
        <v>311.73918401072456</v>
      </c>
      <c r="CA19" s="10">
        <f t="shared" ca="1" si="58"/>
        <v>50.799836879823488</v>
      </c>
      <c r="CB19" s="10">
        <f t="shared" si="59"/>
        <v>0</v>
      </c>
      <c r="CC19" s="10">
        <f t="shared" ca="1" si="60"/>
        <v>51.271839722851382</v>
      </c>
      <c r="CD19" s="10">
        <f t="shared" ca="1" si="61"/>
        <v>87.320338577870871</v>
      </c>
      <c r="CE19" s="10">
        <f t="shared" ca="1" si="62"/>
        <v>120.00491268158726</v>
      </c>
      <c r="CF19" s="10">
        <f t="shared" ca="1" si="63"/>
        <v>355.24980059741097</v>
      </c>
      <c r="CG19" s="10">
        <f t="shared" ca="1" si="64"/>
        <v>3.531229486952725E-4</v>
      </c>
      <c r="CH19" s="10">
        <f t="shared" ca="1" si="65"/>
        <v>4.3330827224963286E-4</v>
      </c>
      <c r="CI19" s="10">
        <f t="shared" ca="1" si="66"/>
        <v>4.7184292441215803E-4</v>
      </c>
      <c r="CJ19" s="10">
        <f t="shared" ca="1" si="67"/>
        <v>4.7390640645517124E-4</v>
      </c>
      <c r="CK19" s="10">
        <f t="shared" ca="1" si="68"/>
        <v>4.4386415964936532E-4</v>
      </c>
      <c r="CL19" s="10">
        <f t="shared" ca="1" si="69"/>
        <v>3.8648830468446249E-4</v>
      </c>
      <c r="CM19" s="10">
        <f t="shared" ca="1" si="70"/>
        <v>3.0721334269401268E-4</v>
      </c>
      <c r="CN19" s="10">
        <f t="shared" ca="1" si="71"/>
        <v>2.1206867685918951E-4</v>
      </c>
      <c r="CO19" s="10">
        <f t="shared" ca="1" si="72"/>
        <v>1.074781590659768E-4</v>
      </c>
      <c r="CP19" s="10">
        <f t="shared" ca="1" si="73"/>
        <v>0</v>
      </c>
      <c r="CQ19" s="10">
        <f t="shared" ca="1" si="74"/>
        <v>-58.829548496340081</v>
      </c>
    </row>
    <row r="20" spans="2:95" ht="20.100000000000001" customHeight="1" x14ac:dyDescent="0.2">
      <c r="B20" s="24">
        <f t="shared" si="3"/>
        <v>0</v>
      </c>
      <c r="C20" s="4">
        <v>0</v>
      </c>
      <c r="D20" s="8">
        <f t="shared" ca="1" si="93"/>
        <v>5.6009723705348931</v>
      </c>
      <c r="E20" s="8">
        <f t="shared" ca="1" si="94"/>
        <v>11.300445318979994</v>
      </c>
      <c r="F20" s="8">
        <f t="shared" ca="1" si="95"/>
        <v>17.201606843609095</v>
      </c>
      <c r="G20" s="8">
        <f t="shared" ca="1" si="96"/>
        <v>23.417655122358539</v>
      </c>
      <c r="H20" s="8">
        <f t="shared" ca="1" si="97"/>
        <v>30.078417507187453</v>
      </c>
      <c r="I20" s="8">
        <f t="shared" ca="1" si="98"/>
        <v>37.338734307082341</v>
      </c>
      <c r="J20" s="8">
        <f t="shared" ca="1" si="99"/>
        <v>45.387970544335367</v>
      </c>
      <c r="K20" s="8">
        <f t="shared" ca="1" si="100"/>
        <v>54.454726090683927</v>
      </c>
      <c r="L20" s="8">
        <f t="shared" ca="1" si="101"/>
        <v>64.77809933184345</v>
      </c>
      <c r="M20" s="8">
        <f t="shared" ca="1" si="102"/>
        <v>76.421790243148024</v>
      </c>
      <c r="N20" s="8">
        <f t="shared" ref="N20:O24" ca="1" si="104">(N19+M20+O20+N21)*0.25</f>
        <v>88.406801144052338</v>
      </c>
      <c r="O20" s="8">
        <f t="shared" ca="1" si="104"/>
        <v>94.920013911111838</v>
      </c>
      <c r="P20" s="8">
        <f t="shared" si="81"/>
        <v>100</v>
      </c>
      <c r="Q20" s="8">
        <f t="shared" si="103"/>
        <v>100</v>
      </c>
      <c r="R20" s="8">
        <f t="shared" si="103"/>
        <v>100</v>
      </c>
      <c r="S20" s="8">
        <f t="shared" si="103"/>
        <v>100</v>
      </c>
      <c r="T20" s="8">
        <f t="shared" si="103"/>
        <v>100</v>
      </c>
      <c r="U20" s="8">
        <f t="shared" ca="1" si="83"/>
        <v>84.059989790100559</v>
      </c>
      <c r="V20" s="8">
        <f t="shared" ca="1" si="84"/>
        <v>70.416915171926021</v>
      </c>
      <c r="W20" s="8">
        <f t="shared" ca="1" si="85"/>
        <v>58.846341040545077</v>
      </c>
      <c r="X20" s="8">
        <f t="shared" ca="1" si="86"/>
        <v>48.877025732948944</v>
      </c>
      <c r="Y20" s="8">
        <f t="shared" ca="1" si="87"/>
        <v>40.115325919416321</v>
      </c>
      <c r="Z20" s="8">
        <f t="shared" ca="1" si="88"/>
        <v>32.261795235683714</v>
      </c>
      <c r="AA20" s="8">
        <f t="shared" ca="1" si="89"/>
        <v>25.087686420987051</v>
      </c>
      <c r="AB20" s="8">
        <f t="shared" ca="1" si="90"/>
        <v>18.412828856823293</v>
      </c>
      <c r="AC20" s="8">
        <f t="shared" ca="1" si="91"/>
        <v>12.089341326468366</v>
      </c>
      <c r="AD20" s="8">
        <f t="shared" ca="1" si="92"/>
        <v>5.9900421332111931</v>
      </c>
      <c r="AE20" s="3">
        <v>0</v>
      </c>
      <c r="AF20" s="25">
        <f t="shared" si="20"/>
        <v>0</v>
      </c>
      <c r="AI20" s="26">
        <f t="shared" ca="1" si="21"/>
        <v>5.6009723705348931</v>
      </c>
      <c r="AJ20" s="26">
        <f t="shared" ca="1" si="75"/>
        <v>5.7000850463226911</v>
      </c>
      <c r="AK20" s="26">
        <f t="shared" ca="1" si="76"/>
        <v>5.9037014266686603</v>
      </c>
      <c r="AL20" s="26">
        <f t="shared" ca="1" si="77"/>
        <v>6.2221940401392359</v>
      </c>
      <c r="AM20" s="26">
        <f t="shared" ca="1" si="25"/>
        <v>6.6730413073184467</v>
      </c>
      <c r="AN20" s="26">
        <f t="shared" ca="1" si="26"/>
        <v>7.2830875778500825</v>
      </c>
      <c r="AO20" s="26">
        <f t="shared" ca="1" si="27"/>
        <v>8.0908517902111345</v>
      </c>
      <c r="AP20" s="26">
        <f t="shared" ca="1" si="28"/>
        <v>9.1446871345919671</v>
      </c>
      <c r="AQ20" s="26">
        <f t="shared" ca="1" si="29"/>
        <v>10.477170650988217</v>
      </c>
      <c r="AR20" s="26">
        <f t="shared" ca="1" si="30"/>
        <v>11.96994417117109</v>
      </c>
      <c r="AS20" s="26">
        <f t="shared" ca="1" si="31"/>
        <v>12.746205720053858</v>
      </c>
      <c r="AT20" s="26">
        <f t="shared" ca="1" si="32"/>
        <v>8.9383173328858483</v>
      </c>
      <c r="AU20" s="26">
        <f t="shared" ca="1" si="33"/>
        <v>6.2534080998243651</v>
      </c>
      <c r="AV20" s="26">
        <f t="shared" si="34"/>
        <v>0</v>
      </c>
      <c r="AW20" s="26">
        <f t="shared" si="35"/>
        <v>0</v>
      </c>
      <c r="AX20" s="26">
        <f t="shared" si="36"/>
        <v>0</v>
      </c>
      <c r="AY20" s="26">
        <f t="shared" si="37"/>
        <v>0</v>
      </c>
      <c r="AZ20" s="26">
        <f t="shared" ca="1" si="38"/>
        <v>15.940010209899441</v>
      </c>
      <c r="BA20" s="26">
        <f t="shared" ca="1" si="39"/>
        <v>13.654063473195812</v>
      </c>
      <c r="BB20" s="26">
        <f t="shared" ca="1" si="40"/>
        <v>11.582594327933402</v>
      </c>
      <c r="BC20" s="26">
        <f t="shared" ca="1" si="41"/>
        <v>9.9759492977612361</v>
      </c>
      <c r="BD20" s="26">
        <f t="shared" ca="1" si="42"/>
        <v>8.7644239357452864</v>
      </c>
      <c r="BE20" s="26">
        <f t="shared" ca="1" si="43"/>
        <v>7.8544386709994773</v>
      </c>
      <c r="BF20" s="26">
        <f t="shared" ca="1" si="44"/>
        <v>7.1743470297348004</v>
      </c>
      <c r="BG20" s="26">
        <f t="shared" ca="1" si="45"/>
        <v>6.6748994127740735</v>
      </c>
      <c r="BH20" s="26">
        <f t="shared" ca="1" si="46"/>
        <v>6.3234901682826754</v>
      </c>
      <c r="BI20" s="26">
        <f t="shared" ca="1" si="47"/>
        <v>6.0992993470040595</v>
      </c>
      <c r="BJ20" s="26">
        <f t="shared" ca="1" si="48"/>
        <v>5.990042526190881</v>
      </c>
      <c r="BK20" s="26">
        <f t="shared" si="49"/>
        <v>0</v>
      </c>
      <c r="BO20" s="10">
        <f t="shared" ca="1" si="22"/>
        <v>-56.009723705348932</v>
      </c>
      <c r="BP20" s="10">
        <f t="shared" ca="1" si="78"/>
        <v>1.1021911586084343E-4</v>
      </c>
      <c r="BQ20" s="10">
        <f t="shared" ca="1" si="79"/>
        <v>1.5642427854345442E-4</v>
      </c>
      <c r="BR20" s="10">
        <f t="shared" ca="1" si="80"/>
        <v>1.9336124111646313E-4</v>
      </c>
      <c r="BS20" s="10">
        <f t="shared" ca="1" si="50"/>
        <v>2.1878724453472387E-4</v>
      </c>
      <c r="BT20" s="10">
        <f t="shared" ca="1" si="51"/>
        <v>2.3069065363756636E-4</v>
      </c>
      <c r="BU20" s="10">
        <f t="shared" ca="1" si="52"/>
        <v>2.2731907620254788E-4</v>
      </c>
      <c r="BV20" s="10">
        <f t="shared" ca="1" si="53"/>
        <v>2.0726733964693267E-4</v>
      </c>
      <c r="BW20" s="10">
        <f t="shared" ca="1" si="54"/>
        <v>1.6983261161840346E-4</v>
      </c>
      <c r="BX20" s="10">
        <f t="shared" ca="1" si="55"/>
        <v>1.1640951356639562E-4</v>
      </c>
      <c r="BY20" s="10">
        <f t="shared" ca="1" si="56"/>
        <v>5.5789272437323234E-5</v>
      </c>
      <c r="BZ20" s="10">
        <f t="shared" ca="1" si="57"/>
        <v>2.4009058279261808E-5</v>
      </c>
      <c r="CA20" s="10">
        <f t="shared" ca="1" si="58"/>
        <v>0</v>
      </c>
      <c r="CB20" s="10">
        <f t="shared" ca="1" si="59"/>
        <v>50.799860888881767</v>
      </c>
      <c r="CC20" s="10">
        <f t="shared" si="60"/>
        <v>0</v>
      </c>
      <c r="CD20" s="10">
        <f t="shared" si="61"/>
        <v>0</v>
      </c>
      <c r="CE20" s="10">
        <f t="shared" si="62"/>
        <v>0</v>
      </c>
      <c r="CF20" s="10">
        <f t="shared" ca="1" si="63"/>
        <v>159.40010209899469</v>
      </c>
      <c r="CG20" s="10">
        <f t="shared" ca="1" si="64"/>
        <v>2.9628115612467809E-4</v>
      </c>
      <c r="CH20" s="10">
        <f t="shared" ca="1" si="65"/>
        <v>3.8035685520299012E-4</v>
      </c>
      <c r="CI20" s="10">
        <f t="shared" ca="1" si="66"/>
        <v>4.2463172206907984E-4</v>
      </c>
      <c r="CJ20" s="10">
        <f t="shared" ca="1" si="67"/>
        <v>4.3288691898624165E-4</v>
      </c>
      <c r="CK20" s="10">
        <f t="shared" ca="1" si="68"/>
        <v>4.0928868941136898E-4</v>
      </c>
      <c r="CL20" s="10">
        <f t="shared" ca="1" si="69"/>
        <v>3.5859465270959845E-4</v>
      </c>
      <c r="CM20" s="10">
        <f t="shared" ca="1" si="70"/>
        <v>2.8620801018064412E-4</v>
      </c>
      <c r="CN20" s="10">
        <f t="shared" ca="1" si="71"/>
        <v>1.9808369174256768E-4</v>
      </c>
      <c r="CO20" s="10">
        <f t="shared" ca="1" si="72"/>
        <v>1.0053729091907826E-4</v>
      </c>
      <c r="CP20" s="10">
        <f t="shared" ca="1" si="73"/>
        <v>0</v>
      </c>
      <c r="CQ20" s="10">
        <f t="shared" ca="1" si="74"/>
        <v>-59.900421332111932</v>
      </c>
    </row>
    <row r="21" spans="2:95" ht="20.100000000000001" customHeight="1" x14ac:dyDescent="0.2">
      <c r="B21" s="24">
        <f t="shared" si="3"/>
        <v>0</v>
      </c>
      <c r="C21" s="4">
        <v>0</v>
      </c>
      <c r="D21" s="8">
        <f t="shared" ca="1" si="93"/>
        <v>5.517434777780883</v>
      </c>
      <c r="E21" s="8">
        <f t="shared" ca="1" si="94"/>
        <v>11.127278556884928</v>
      </c>
      <c r="F21" s="8">
        <f t="shared" ca="1" si="95"/>
        <v>16.925110055496539</v>
      </c>
      <c r="G21" s="8">
        <f t="shared" ca="1" si="96"/>
        <v>23.013008083217823</v>
      </c>
      <c r="H21" s="8">
        <f t="shared" ca="1" si="97"/>
        <v>29.502928185151532</v>
      </c>
      <c r="I21" s="8">
        <f t="shared" ca="1" si="98"/>
        <v>36.519152829053816</v>
      </c>
      <c r="J21" s="8">
        <f t="shared" ca="1" si="99"/>
        <v>44.196627925094923</v>
      </c>
      <c r="K21" s="8">
        <f t="shared" ca="1" si="100"/>
        <v>52.666112098495844</v>
      </c>
      <c r="L21" s="8">
        <f t="shared" ca="1" si="101"/>
        <v>62.002470031360374</v>
      </c>
      <c r="M21" s="8">
        <f t="shared" ca="1" si="102"/>
        <v>72.082967437676217</v>
      </c>
      <c r="N21" s="8">
        <f t="shared" ca="1" si="104"/>
        <v>82.28539000589997</v>
      </c>
      <c r="O21" s="8">
        <f t="shared" ca="1" si="104"/>
        <v>91.273250573197984</v>
      </c>
      <c r="P21" s="8">
        <f t="shared" si="81"/>
        <v>100</v>
      </c>
      <c r="Q21" s="8">
        <f t="shared" si="103"/>
        <v>100</v>
      </c>
      <c r="R21" s="8">
        <f t="shared" si="103"/>
        <v>100</v>
      </c>
      <c r="S21" s="8">
        <f t="shared" si="103"/>
        <v>100</v>
      </c>
      <c r="T21" s="8">
        <f t="shared" si="103"/>
        <v>100</v>
      </c>
      <c r="U21" s="8">
        <f t="shared" ca="1" si="83"/>
        <v>84.60766527690528</v>
      </c>
      <c r="V21" s="8">
        <f t="shared" ca="1" si="84"/>
        <v>70.944435887174279</v>
      </c>
      <c r="W21" s="8">
        <f t="shared" ca="1" si="85"/>
        <v>59.210060512369054</v>
      </c>
      <c r="X21" s="8">
        <f t="shared" ca="1" si="86"/>
        <v>49.095489559976713</v>
      </c>
      <c r="Y21" s="8">
        <f t="shared" ca="1" si="87"/>
        <v>40.234712546211512</v>
      </c>
      <c r="Z21" s="8">
        <f t="shared" ca="1" si="88"/>
        <v>32.320221356175956</v>
      </c>
      <c r="AA21" s="8">
        <f t="shared" ca="1" si="89"/>
        <v>25.111289443596341</v>
      </c>
      <c r="AB21" s="8">
        <f t="shared" ca="1" si="90"/>
        <v>18.418578297019849</v>
      </c>
      <c r="AC21" s="8">
        <f t="shared" ca="1" si="91"/>
        <v>12.087953447731412</v>
      </c>
      <c r="AD21" s="8">
        <f t="shared" ca="1" si="92"/>
        <v>5.9878630134029258</v>
      </c>
      <c r="AE21" s="3">
        <v>0</v>
      </c>
      <c r="AF21" s="25">
        <f t="shared" si="20"/>
        <v>0</v>
      </c>
      <c r="AI21" s="26">
        <f t="shared" ca="1" si="21"/>
        <v>5.517434777780883</v>
      </c>
      <c r="AJ21" s="26">
        <f t="shared" ca="1" si="75"/>
        <v>5.6126026065307881</v>
      </c>
      <c r="AK21" s="26">
        <f t="shared" ca="1" si="76"/>
        <v>5.8090698998712078</v>
      </c>
      <c r="AL21" s="26">
        <f t="shared" ca="1" si="77"/>
        <v>6.1142061356436619</v>
      </c>
      <c r="AM21" s="26">
        <f t="shared" ca="1" si="25"/>
        <v>6.5398632010133415</v>
      </c>
      <c r="AN21" s="26">
        <f t="shared" ca="1" si="26"/>
        <v>7.1022112876663508</v>
      </c>
      <c r="AO21" s="26">
        <f t="shared" ca="1" si="27"/>
        <v>7.8189865028962338</v>
      </c>
      <c r="AP21" s="26">
        <f t="shared" ca="1" si="28"/>
        <v>8.6986162119918742</v>
      </c>
      <c r="AQ21" s="26">
        <f t="shared" ca="1" si="29"/>
        <v>9.706661796585113</v>
      </c>
      <c r="AR21" s="26">
        <f t="shared" ca="1" si="30"/>
        <v>10.677325924978316</v>
      </c>
      <c r="AS21" s="26">
        <f t="shared" ca="1" si="31"/>
        <v>11.134979577719013</v>
      </c>
      <c r="AT21" s="26">
        <f t="shared" ca="1" si="32"/>
        <v>10.240060769987375</v>
      </c>
      <c r="AU21" s="26">
        <f t="shared" ca="1" si="33"/>
        <v>9.3604912456595866</v>
      </c>
      <c r="AV21" s="26">
        <f t="shared" si="34"/>
        <v>0</v>
      </c>
      <c r="AW21" s="26">
        <f t="shared" si="35"/>
        <v>0</v>
      </c>
      <c r="AX21" s="26">
        <f t="shared" si="36"/>
        <v>0</v>
      </c>
      <c r="AY21" s="26">
        <f t="shared" si="37"/>
        <v>0</v>
      </c>
      <c r="AZ21" s="26">
        <f t="shared" ca="1" si="38"/>
        <v>15.39233472309472</v>
      </c>
      <c r="BA21" s="26">
        <f t="shared" ca="1" si="39"/>
        <v>13.71421435939078</v>
      </c>
      <c r="BB21" s="26">
        <f t="shared" ca="1" si="40"/>
        <v>11.817757661012646</v>
      </c>
      <c r="BC21" s="26">
        <f t="shared" ca="1" si="41"/>
        <v>10.192271183675224</v>
      </c>
      <c r="BD21" s="26">
        <f t="shared" ca="1" si="42"/>
        <v>8.9210627077649498</v>
      </c>
      <c r="BE21" s="26">
        <f t="shared" ca="1" si="43"/>
        <v>7.9575747199574902</v>
      </c>
      <c r="BF21" s="26">
        <f t="shared" ca="1" si="44"/>
        <v>7.2379225992280185</v>
      </c>
      <c r="BG21" s="26">
        <f t="shared" ca="1" si="45"/>
        <v>6.7108181967667742</v>
      </c>
      <c r="BH21" s="26">
        <f t="shared" ca="1" si="46"/>
        <v>6.3406466582913499</v>
      </c>
      <c r="BI21" s="26">
        <f t="shared" ca="1" si="47"/>
        <v>6.1044979802801365</v>
      </c>
      <c r="BJ21" s="26">
        <f t="shared" ca="1" si="48"/>
        <v>5.9889558625724941</v>
      </c>
      <c r="BK21" s="26">
        <f t="shared" si="49"/>
        <v>0</v>
      </c>
      <c r="BO21" s="10">
        <f t="shared" ca="1" si="22"/>
        <v>-55.174347777808833</v>
      </c>
      <c r="BP21" s="10">
        <f t="shared" ca="1" si="78"/>
        <v>1.0198584682541423E-4</v>
      </c>
      <c r="BQ21" s="10">
        <f t="shared" ca="1" si="79"/>
        <v>1.447511530727752E-4</v>
      </c>
      <c r="BR21" s="10">
        <f t="shared" ca="1" si="80"/>
        <v>1.7897794563737079E-4</v>
      </c>
      <c r="BS21" s="10">
        <f t="shared" ca="1" si="50"/>
        <v>2.026830824775061E-4</v>
      </c>
      <c r="BT21" s="10">
        <f t="shared" ca="1" si="51"/>
        <v>2.1420402816829665E-4</v>
      </c>
      <c r="BU21" s="10">
        <f t="shared" ca="1" si="52"/>
        <v>2.1230055523346891E-4</v>
      </c>
      <c r="BV21" s="10">
        <f t="shared" ca="1" si="53"/>
        <v>1.9635258496464303E-4</v>
      </c>
      <c r="BW21" s="10">
        <f t="shared" ca="1" si="54"/>
        <v>1.6679284669862682E-4</v>
      </c>
      <c r="BX21" s="10">
        <f t="shared" ca="1" si="55"/>
        <v>1.2604144899341918E-4</v>
      </c>
      <c r="BY21" s="10">
        <f t="shared" ca="1" si="56"/>
        <v>8.0151436350206495E-5</v>
      </c>
      <c r="BZ21" s="10">
        <f t="shared" ca="1" si="57"/>
        <v>3.9271970422305458E-5</v>
      </c>
      <c r="CA21" s="10">
        <f t="shared" ca="1" si="58"/>
        <v>0</v>
      </c>
      <c r="CB21" s="10">
        <f t="shared" ca="1" si="59"/>
        <v>87.2674942680203</v>
      </c>
      <c r="CC21" s="10">
        <f t="shared" si="60"/>
        <v>0</v>
      </c>
      <c r="CD21" s="10">
        <f t="shared" si="61"/>
        <v>0</v>
      </c>
      <c r="CE21" s="10">
        <f t="shared" si="62"/>
        <v>0</v>
      </c>
      <c r="CF21" s="10">
        <f t="shared" ca="1" si="63"/>
        <v>153.92334723094734</v>
      </c>
      <c r="CG21" s="10">
        <f t="shared" ca="1" si="64"/>
        <v>2.6093758435763448E-4</v>
      </c>
      <c r="CH21" s="10">
        <f t="shared" ca="1" si="65"/>
        <v>3.4138786759285722E-4</v>
      </c>
      <c r="CI21" s="10">
        <f t="shared" ca="1" si="66"/>
        <v>3.8582586682878173E-4</v>
      </c>
      <c r="CJ21" s="10">
        <f t="shared" ca="1" si="67"/>
        <v>3.9652400289469369E-4</v>
      </c>
      <c r="CK21" s="10">
        <f t="shared" ca="1" si="68"/>
        <v>3.7697003733683232E-4</v>
      </c>
      <c r="CL21" s="10">
        <f t="shared" ca="1" si="69"/>
        <v>3.3152578822637224E-4</v>
      </c>
      <c r="CM21" s="10">
        <f t="shared" ca="1" si="70"/>
        <v>2.6528415787652193E-4</v>
      </c>
      <c r="CN21" s="10">
        <f t="shared" ca="1" si="71"/>
        <v>1.8391043028032072E-4</v>
      </c>
      <c r="CO21" s="10">
        <f t="shared" ca="1" si="72"/>
        <v>9.3433394710018547E-5</v>
      </c>
      <c r="CP21" s="10">
        <f t="shared" ca="1" si="73"/>
        <v>0</v>
      </c>
      <c r="CQ21" s="10">
        <f t="shared" ca="1" si="74"/>
        <v>-59.878630134029258</v>
      </c>
    </row>
    <row r="22" spans="2:95" ht="20.100000000000001" customHeight="1" x14ac:dyDescent="0.2">
      <c r="B22" s="24">
        <f t="shared" si="3"/>
        <v>0</v>
      </c>
      <c r="C22" s="4">
        <v>0</v>
      </c>
      <c r="D22" s="8">
        <f t="shared" ca="1" si="93"/>
        <v>5.3414730910585053</v>
      </c>
      <c r="E22" s="8">
        <f t="shared" ca="1" si="94"/>
        <v>10.766100160402429</v>
      </c>
      <c r="F22" s="8">
        <f t="shared" ca="1" si="95"/>
        <v>16.358515422626304</v>
      </c>
      <c r="G22" s="8">
        <f t="shared" ca="1" si="96"/>
        <v>22.20630207118624</v>
      </c>
      <c r="H22" s="8">
        <f t="shared" ca="1" si="97"/>
        <v>28.401093993495049</v>
      </c>
      <c r="I22" s="8">
        <f t="shared" ca="1" si="98"/>
        <v>35.038279554436102</v>
      </c>
      <c r="J22" s="8">
        <f t="shared" ca="1" si="99"/>
        <v>42.213236428852674</v>
      </c>
      <c r="K22" s="8">
        <f t="shared" ca="1" si="100"/>
        <v>50.010588635942128</v>
      </c>
      <c r="L22" s="8">
        <f t="shared" ca="1" si="101"/>
        <v>58.482671880008319</v>
      </c>
      <c r="M22" s="8">
        <f t="shared" ca="1" si="102"/>
        <v>67.62219790469895</v>
      </c>
      <c r="N22" s="8">
        <f t="shared" ca="1" si="104"/>
        <v>77.378527325864511</v>
      </c>
      <c r="O22" s="8">
        <f t="shared" ca="1" si="104"/>
        <v>87.887593211501056</v>
      </c>
      <c r="P22" s="8">
        <f t="shared" si="81"/>
        <v>100</v>
      </c>
      <c r="Q22" s="8">
        <f t="shared" si="103"/>
        <v>100</v>
      </c>
      <c r="R22" s="8">
        <f t="shared" si="103"/>
        <v>100</v>
      </c>
      <c r="S22" s="8">
        <f t="shared" si="103"/>
        <v>100</v>
      </c>
      <c r="T22" s="8">
        <f t="shared" si="103"/>
        <v>100</v>
      </c>
      <c r="U22" s="8">
        <f t="shared" ca="1" si="83"/>
        <v>83.426195773806171</v>
      </c>
      <c r="V22" s="8">
        <f t="shared" ca="1" si="84"/>
        <v>69.543044269193473</v>
      </c>
      <c r="W22" s="8">
        <f t="shared" ca="1" si="85"/>
        <v>57.953905487771138</v>
      </c>
      <c r="X22" s="8">
        <f t="shared" ca="1" si="86"/>
        <v>48.060084246637061</v>
      </c>
      <c r="Y22" s="8">
        <f t="shared" ca="1" si="87"/>
        <v>39.407739107723934</v>
      </c>
      <c r="Z22" s="8">
        <f t="shared" ca="1" si="88"/>
        <v>31.67302027837836</v>
      </c>
      <c r="AA22" s="8">
        <f t="shared" ca="1" si="89"/>
        <v>24.618614570121718</v>
      </c>
      <c r="AB22" s="8">
        <f t="shared" ca="1" si="90"/>
        <v>18.062198544509695</v>
      </c>
      <c r="AC22" s="8">
        <f t="shared" ca="1" si="91"/>
        <v>11.856004813863875</v>
      </c>
      <c r="AD22" s="8">
        <f t="shared" ca="1" si="92"/>
        <v>5.8734478347312944</v>
      </c>
      <c r="AE22" s="3">
        <v>0</v>
      </c>
      <c r="AF22" s="25">
        <f t="shared" si="20"/>
        <v>0</v>
      </c>
      <c r="AI22" s="26">
        <f t="shared" ca="1" si="21"/>
        <v>5.3414730910585053</v>
      </c>
      <c r="AJ22" s="26">
        <f t="shared" ca="1" si="75"/>
        <v>5.4308125231296769</v>
      </c>
      <c r="AK22" s="26">
        <f t="shared" ca="1" si="76"/>
        <v>5.6173773518599113</v>
      </c>
      <c r="AL22" s="26">
        <f t="shared" ca="1" si="77"/>
        <v>5.9052742665587221</v>
      </c>
      <c r="AM22" s="26">
        <f t="shared" ca="1" si="25"/>
        <v>6.3013125869941264</v>
      </c>
      <c r="AN22" s="26">
        <f t="shared" ca="1" si="26"/>
        <v>6.8144650476045312</v>
      </c>
      <c r="AO22" s="26">
        <f t="shared" ca="1" si="27"/>
        <v>7.4535235649073748</v>
      </c>
      <c r="AP22" s="26">
        <f t="shared" ca="1" si="28"/>
        <v>8.2212484224835585</v>
      </c>
      <c r="AQ22" s="26">
        <f t="shared" ca="1" si="29"/>
        <v>9.1031259051408</v>
      </c>
      <c r="AR22" s="26">
        <f t="shared" ca="1" si="30"/>
        <v>10.053061029190587</v>
      </c>
      <c r="AS22" s="26">
        <f t="shared" ca="1" si="31"/>
        <v>10.998536642492015</v>
      </c>
      <c r="AT22" s="26">
        <f t="shared" ca="1" si="32"/>
        <v>11.93614622567406</v>
      </c>
      <c r="AU22" s="26">
        <f t="shared" ca="1" si="33"/>
        <v>13.099637471848268</v>
      </c>
      <c r="AV22" s="26">
        <f t="shared" si="34"/>
        <v>0</v>
      </c>
      <c r="AW22" s="26">
        <f t="shared" ca="1" si="35"/>
        <v>7.2279695882692323</v>
      </c>
      <c r="AX22" s="26">
        <f t="shared" ca="1" si="36"/>
        <v>8.7604529220189136</v>
      </c>
      <c r="AY22" s="26">
        <f t="shared" ca="1" si="37"/>
        <v>7.361716104501312</v>
      </c>
      <c r="AZ22" s="26">
        <f t="shared" ca="1" si="38"/>
        <v>16.573804226193829</v>
      </c>
      <c r="BA22" s="26">
        <f t="shared" ca="1" si="39"/>
        <v>14.413029295590993</v>
      </c>
      <c r="BB22" s="26">
        <f t="shared" ca="1" si="40"/>
        <v>12.164061151107534</v>
      </c>
      <c r="BC22" s="26">
        <f t="shared" ca="1" si="41"/>
        <v>10.324683961258009</v>
      </c>
      <c r="BD22" s="26">
        <f t="shared" ca="1" si="42"/>
        <v>8.9469230353203155</v>
      </c>
      <c r="BE22" s="26">
        <f t="shared" ca="1" si="43"/>
        <v>7.9290368245161984</v>
      </c>
      <c r="BF22" s="26">
        <f t="shared" ca="1" si="44"/>
        <v>7.1782320312285313</v>
      </c>
      <c r="BG22" s="26">
        <f t="shared" ca="1" si="45"/>
        <v>6.6308412675531905</v>
      </c>
      <c r="BH22" s="26">
        <f t="shared" ca="1" si="46"/>
        <v>6.2462909871447367</v>
      </c>
      <c r="BI22" s="26">
        <f t="shared" ca="1" si="47"/>
        <v>5.9998794923441219</v>
      </c>
      <c r="BJ22" s="26">
        <f t="shared" ca="1" si="48"/>
        <v>5.8776996002105228</v>
      </c>
      <c r="BK22" s="26">
        <f t="shared" si="49"/>
        <v>0</v>
      </c>
      <c r="BO22" s="10">
        <f t="shared" ca="1" si="22"/>
        <v>-53.41473091058505</v>
      </c>
      <c r="BP22" s="10">
        <f t="shared" ca="1" si="78"/>
        <v>9.4397645611365988E-5</v>
      </c>
      <c r="BQ22" s="10">
        <f t="shared" ca="1" si="79"/>
        <v>1.3417853445218952E-4</v>
      </c>
      <c r="BR22" s="10">
        <f t="shared" ca="1" si="80"/>
        <v>1.6630370211601075E-4</v>
      </c>
      <c r="BS22" s="10">
        <f t="shared" ca="1" si="50"/>
        <v>1.8907249156541184E-4</v>
      </c>
      <c r="BT22" s="10">
        <f t="shared" ca="1" si="51"/>
        <v>2.0114394843062655E-4</v>
      </c>
      <c r="BU22" s="10">
        <f t="shared" ca="1" si="52"/>
        <v>2.0164383499832184E-4</v>
      </c>
      <c r="BV22" s="10">
        <f t="shared" ca="1" si="53"/>
        <v>1.903161739846837E-4</v>
      </c>
      <c r="BW22" s="10">
        <f t="shared" ca="1" si="54"/>
        <v>1.6773272761838598E-4</v>
      </c>
      <c r="BX22" s="10">
        <f t="shared" ca="1" si="55"/>
        <v>1.3550453871857826E-4</v>
      </c>
      <c r="BY22" s="10">
        <f t="shared" ca="1" si="56"/>
        <v>9.615611816116143E-5</v>
      </c>
      <c r="BZ22" s="10">
        <f t="shared" ca="1" si="57"/>
        <v>5.1642790594996768E-5</v>
      </c>
      <c r="CA22" s="10">
        <f t="shared" ca="1" si="58"/>
        <v>0</v>
      </c>
      <c r="CB22" s="10">
        <f t="shared" ca="1" si="59"/>
        <v>121.12406788498959</v>
      </c>
      <c r="CC22" s="10">
        <f t="shared" ca="1" si="60"/>
        <v>72.279695882692181</v>
      </c>
      <c r="CD22" s="10">
        <f t="shared" ca="1" si="61"/>
        <v>87.604529220188851</v>
      </c>
      <c r="CE22" s="10">
        <f t="shared" ca="1" si="62"/>
        <v>73.617161045012836</v>
      </c>
      <c r="CF22" s="10">
        <f t="shared" ca="1" si="63"/>
        <v>165.73804226193829</v>
      </c>
      <c r="CG22" s="10">
        <f t="shared" ca="1" si="64"/>
        <v>2.4179516572075954E-4</v>
      </c>
      <c r="CH22" s="10">
        <f t="shared" ca="1" si="65"/>
        <v>3.1491422419094306E-4</v>
      </c>
      <c r="CI22" s="10">
        <f t="shared" ca="1" si="66"/>
        <v>3.5549339941098879E-4</v>
      </c>
      <c r="CJ22" s="10">
        <f t="shared" ca="1" si="67"/>
        <v>3.6544549459449627E-4</v>
      </c>
      <c r="CK22" s="10">
        <f t="shared" ca="1" si="68"/>
        <v>3.4768255062544995E-4</v>
      </c>
      <c r="CL22" s="10">
        <f t="shared" ca="1" si="69"/>
        <v>3.0601665002905065E-4</v>
      </c>
      <c r="CM22" s="10">
        <f t="shared" ca="1" si="70"/>
        <v>2.4504375645051368E-4</v>
      </c>
      <c r="CN22" s="10">
        <f t="shared" ca="1" si="71"/>
        <v>1.6996831163851311E-4</v>
      </c>
      <c r="CO22" s="10">
        <f t="shared" ca="1" si="72"/>
        <v>8.6379378032575005E-5</v>
      </c>
      <c r="CP22" s="10">
        <f t="shared" ca="1" si="73"/>
        <v>0</v>
      </c>
      <c r="CQ22" s="10">
        <f t="shared" ca="1" si="74"/>
        <v>-58.734478347312944</v>
      </c>
    </row>
    <row r="23" spans="2:95" ht="20.100000000000001" customHeight="1" x14ac:dyDescent="0.2">
      <c r="B23" s="24">
        <f t="shared" si="3"/>
        <v>0</v>
      </c>
      <c r="C23" s="4">
        <v>0</v>
      </c>
      <c r="D23" s="8">
        <f t="shared" ca="1" si="93"/>
        <v>5.0823434646306058</v>
      </c>
      <c r="E23" s="8">
        <f t="shared" ca="1" si="94"/>
        <v>10.237111418243163</v>
      </c>
      <c r="F23" s="8">
        <f t="shared" ca="1" si="95"/>
        <v>15.536520324252233</v>
      </c>
      <c r="G23" s="8">
        <f t="shared" ca="1" si="96"/>
        <v>21.05255638546906</v>
      </c>
      <c r="H23" s="8">
        <f t="shared" ca="1" si="97"/>
        <v>26.856828325058533</v>
      </c>
      <c r="I23" s="8">
        <f t="shared" ca="1" si="98"/>
        <v>33.019595767116904</v>
      </c>
      <c r="J23" s="8">
        <f t="shared" ca="1" si="99"/>
        <v>39.607411205109145</v>
      </c>
      <c r="K23" s="8">
        <f t="shared" ca="1" si="100"/>
        <v>46.680298664357686</v>
      </c>
      <c r="L23" s="8">
        <f t="shared" ca="1" si="101"/>
        <v>54.295400310071258</v>
      </c>
      <c r="M23" s="8">
        <f t="shared" ca="1" si="102"/>
        <v>62.544600744894147</v>
      </c>
      <c r="N23" s="8">
        <f t="shared" ca="1" si="104"/>
        <v>71.718911693567279</v>
      </c>
      <c r="O23" s="8">
        <f t="shared" ca="1" si="104"/>
        <v>82.898588007797585</v>
      </c>
      <c r="P23" s="8">
        <f t="shared" si="81"/>
        <v>100</v>
      </c>
      <c r="Q23" s="8">
        <f ca="1">(Q22+P23+R23+Q24)*0.25</f>
        <v>92.772026980338069</v>
      </c>
      <c r="R23" s="8">
        <f ca="1">(R22+Q23+S23+R24)*0.25</f>
        <v>91.239542723678554</v>
      </c>
      <c r="S23" s="8">
        <f ca="1">(S22+R23+T23+S24)*0.25</f>
        <v>92.638280083712317</v>
      </c>
      <c r="T23" s="8">
        <f>mypot</f>
        <v>100</v>
      </c>
      <c r="U23" s="8">
        <f t="shared" ca="1" si="83"/>
        <v>79.554035049647581</v>
      </c>
      <c r="V23" s="8">
        <f t="shared" ca="1" si="84"/>
        <v>65.847584704455173</v>
      </c>
      <c r="W23" s="8">
        <f t="shared" ca="1" si="85"/>
        <v>55.002367459645761</v>
      </c>
      <c r="X23" s="8">
        <f t="shared" ca="1" si="86"/>
        <v>45.783133040802177</v>
      </c>
      <c r="Y23" s="8">
        <f t="shared" ca="1" si="87"/>
        <v>37.663070682541239</v>
      </c>
      <c r="Z23" s="8">
        <f t="shared" ca="1" si="88"/>
        <v>30.345443350579011</v>
      </c>
      <c r="AA23" s="8">
        <f t="shared" ca="1" si="89"/>
        <v>23.627897296567369</v>
      </c>
      <c r="AB23" s="8">
        <f t="shared" ca="1" si="90"/>
        <v>17.355556937254729</v>
      </c>
      <c r="AC23" s="8">
        <f t="shared" ca="1" si="91"/>
        <v>11.400395151388231</v>
      </c>
      <c r="AD23" s="8">
        <f t="shared" ca="1" si="92"/>
        <v>5.6499155664360803</v>
      </c>
      <c r="AE23" s="3">
        <v>0</v>
      </c>
      <c r="AF23" s="25">
        <f t="shared" si="20"/>
        <v>0</v>
      </c>
      <c r="AI23" s="26">
        <f t="shared" ca="1" si="21"/>
        <v>5.0823434646306058</v>
      </c>
      <c r="AJ23" s="26">
        <f t="shared" ca="1" si="75"/>
        <v>5.1654202713162984</v>
      </c>
      <c r="AK23" s="26">
        <f t="shared" ca="1" si="76"/>
        <v>5.3420528348557106</v>
      </c>
      <c r="AL23" s="26">
        <f t="shared" ca="1" si="77"/>
        <v>5.6129691070430825</v>
      </c>
      <c r="AM23" s="26">
        <f t="shared" ca="1" si="25"/>
        <v>5.9807135606752473</v>
      </c>
      <c r="AN23" s="26">
        <f t="shared" ca="1" si="26"/>
        <v>6.4498275214365748</v>
      </c>
      <c r="AO23" s="26">
        <f t="shared" ca="1" si="27"/>
        <v>7.0264665309736829</v>
      </c>
      <c r="AP23" s="26">
        <f t="shared" ca="1" si="28"/>
        <v>7.7187757049104171</v>
      </c>
      <c r="AQ23" s="26">
        <f t="shared" ca="1" si="29"/>
        <v>8.5431957645739001</v>
      </c>
      <c r="AR23" s="26">
        <f t="shared" ca="1" si="30"/>
        <v>9.5548448903863896</v>
      </c>
      <c r="AS23" s="26">
        <f t="shared" ca="1" si="31"/>
        <v>10.96360418575437</v>
      </c>
      <c r="AT23" s="26">
        <f t="shared" ca="1" si="32"/>
        <v>13.554969663016406</v>
      </c>
      <c r="AU23" s="26">
        <f t="shared" ca="1" si="33"/>
        <v>20.285525842681814</v>
      </c>
      <c r="AV23" s="26">
        <f t="shared" ca="1" si="34"/>
        <v>21.77948355260073</v>
      </c>
      <c r="AW23" s="26">
        <f t="shared" ca="1" si="35"/>
        <v>13.014011103047348</v>
      </c>
      <c r="AX23" s="26">
        <f t="shared" ca="1" si="36"/>
        <v>11.775054593168573</v>
      </c>
      <c r="AY23" s="26">
        <f t="shared" ca="1" si="37"/>
        <v>15.223094826861661</v>
      </c>
      <c r="AZ23" s="26">
        <f t="shared" ca="1" si="38"/>
        <v>29.914464748769468</v>
      </c>
      <c r="BA23" s="26">
        <f t="shared" ca="1" si="39"/>
        <v>17.334212933856787</v>
      </c>
      <c r="BB23" s="26">
        <f t="shared" ca="1" si="40"/>
        <v>12.673174348416008</v>
      </c>
      <c r="BC23" s="26">
        <f t="shared" ca="1" si="41"/>
        <v>10.293118322759776</v>
      </c>
      <c r="BD23" s="26">
        <f t="shared" ca="1" si="42"/>
        <v>8.7939666803046457</v>
      </c>
      <c r="BE23" s="26">
        <f t="shared" ca="1" si="43"/>
        <v>7.7482623488049827</v>
      </c>
      <c r="BF23" s="26">
        <f t="shared" ca="1" si="44"/>
        <v>6.9886622408748282</v>
      </c>
      <c r="BG23" s="26">
        <f t="shared" ca="1" si="45"/>
        <v>6.4346090131132092</v>
      </c>
      <c r="BH23" s="26">
        <f t="shared" ca="1" si="46"/>
        <v>6.0425318933266139</v>
      </c>
      <c r="BI23" s="26">
        <f t="shared" ca="1" si="47"/>
        <v>5.7882649640634876</v>
      </c>
      <c r="BJ23" s="26">
        <f t="shared" ca="1" si="48"/>
        <v>5.6592035049979952</v>
      </c>
      <c r="BK23" s="26">
        <f t="shared" si="49"/>
        <v>0</v>
      </c>
      <c r="BO23" s="10">
        <f t="shared" ca="1" si="22"/>
        <v>-50.823434646306055</v>
      </c>
      <c r="BP23" s="10">
        <f t="shared" ca="1" si="78"/>
        <v>8.7349433712802238E-5</v>
      </c>
      <c r="BQ23" s="10">
        <f t="shared" ca="1" si="79"/>
        <v>1.2448797569675207E-4</v>
      </c>
      <c r="BR23" s="10">
        <f t="shared" ca="1" si="80"/>
        <v>1.5492687566620589E-4</v>
      </c>
      <c r="BS23" s="10">
        <f t="shared" ca="1" si="50"/>
        <v>1.7723752932852221E-4</v>
      </c>
      <c r="BT23" s="10">
        <f t="shared" ca="1" si="51"/>
        <v>1.9034842480891712E-4</v>
      </c>
      <c r="BU23" s="10">
        <f t="shared" ca="1" si="52"/>
        <v>1.9363211009704173E-4</v>
      </c>
      <c r="BV23" s="10">
        <f t="shared" ca="1" si="53"/>
        <v>1.8698781218517979E-4</v>
      </c>
      <c r="BW23" s="10">
        <f t="shared" ca="1" si="54"/>
        <v>1.7087506705593114E-4</v>
      </c>
      <c r="BX23" s="10">
        <f t="shared" ca="1" si="55"/>
        <v>1.4614740791785152E-4</v>
      </c>
      <c r="BY23" s="10">
        <f t="shared" ca="1" si="56"/>
        <v>1.13235117567001E-4</v>
      </c>
      <c r="BZ23" s="10">
        <f t="shared" ca="1" si="57"/>
        <v>6.9391441570587631E-5</v>
      </c>
      <c r="CA23" s="10">
        <f t="shared" ca="1" si="58"/>
        <v>0</v>
      </c>
      <c r="CB23" s="10">
        <f t="shared" ca="1" si="59"/>
        <v>448.74513627792908</v>
      </c>
      <c r="CC23" s="10">
        <f t="shared" ca="1" si="60"/>
        <v>4.3543025753933762E-5</v>
      </c>
      <c r="CD23" s="10">
        <f t="shared" ca="1" si="61"/>
        <v>3.8117864278319757E-5</v>
      </c>
      <c r="CE23" s="10">
        <f t="shared" ca="1" si="62"/>
        <v>0</v>
      </c>
      <c r="CF23" s="10">
        <f t="shared" ca="1" si="63"/>
        <v>496.44299037667906</v>
      </c>
      <c r="CG23" s="10">
        <f t="shared" ca="1" si="64"/>
        <v>2.3732144768473518E-4</v>
      </c>
      <c r="CH23" s="10">
        <f t="shared" ca="1" si="65"/>
        <v>2.9913899254552234E-4</v>
      </c>
      <c r="CI23" s="10">
        <f t="shared" ca="1" si="66"/>
        <v>3.3245724864627846E-4</v>
      </c>
      <c r="CJ23" s="10">
        <f t="shared" ca="1" si="67"/>
        <v>3.3908872467236506E-4</v>
      </c>
      <c r="CK23" s="10">
        <f t="shared" ca="1" si="68"/>
        <v>3.2127247834523587E-4</v>
      </c>
      <c r="CL23" s="10">
        <f t="shared" ca="1" si="69"/>
        <v>2.8213059465542756E-4</v>
      </c>
      <c r="CM23" s="10">
        <f t="shared" ca="1" si="70"/>
        <v>2.2562947435744718E-4</v>
      </c>
      <c r="CN23" s="10">
        <f t="shared" ca="1" si="71"/>
        <v>1.5639157069813336E-4</v>
      </c>
      <c r="CO23" s="10">
        <f t="shared" ca="1" si="72"/>
        <v>7.9452223005205269E-5</v>
      </c>
      <c r="CP23" s="10">
        <f t="shared" ca="1" si="73"/>
        <v>0</v>
      </c>
      <c r="CQ23" s="10">
        <f t="shared" ca="1" si="74"/>
        <v>-56.499155664360799</v>
      </c>
    </row>
    <row r="24" spans="2:95" ht="20.100000000000001" customHeight="1" x14ac:dyDescent="0.2">
      <c r="B24" s="24">
        <f t="shared" si="3"/>
        <v>0</v>
      </c>
      <c r="C24" s="4">
        <v>0</v>
      </c>
      <c r="D24" s="8">
        <f t="shared" ca="1" si="93"/>
        <v>4.7507764497501519</v>
      </c>
      <c r="E24" s="8">
        <f t="shared" ca="1" si="94"/>
        <v>9.5634612129862031</v>
      </c>
      <c r="F24" s="8">
        <f t="shared" ca="1" si="95"/>
        <v>14.49787104762375</v>
      </c>
      <c r="G24" s="8">
        <f t="shared" ca="1" si="96"/>
        <v>19.610542671384167</v>
      </c>
      <c r="H24" s="8">
        <f t="shared" ca="1" si="97"/>
        <v>24.954031487922094</v>
      </c>
      <c r="I24" s="8">
        <f t="shared" ca="1" si="98"/>
        <v>30.57582655971725</v>
      </c>
      <c r="J24" s="8">
        <f t="shared" ca="1" si="99"/>
        <v>36.516476590685571</v>
      </c>
      <c r="K24" s="8">
        <f t="shared" ca="1" si="100"/>
        <v>42.80775895641608</v>
      </c>
      <c r="L24" s="8">
        <f t="shared" ca="1" si="101"/>
        <v>49.473997850969866</v>
      </c>
      <c r="M24" s="8">
        <f t="shared" ca="1" si="102"/>
        <v>56.541865918930739</v>
      </c>
      <c r="N24" s="8">
        <f t="shared" ca="1" si="104"/>
        <v>64.053910148700112</v>
      </c>
      <c r="O24" s="8">
        <f t="shared" ca="1" si="104"/>
        <v>71.987836142118454</v>
      </c>
      <c r="P24" s="8">
        <f t="shared" ref="P24:P33" ca="1" si="105">(P23+O24+Q24+P25)*0.25</f>
        <v>79.454862896343883</v>
      </c>
      <c r="Q24" s="8">
        <f t="shared" ref="Q24:Q33" ca="1" si="106">(Q23+P24+R24+Q25)*0.25</f>
        <v>79.848551857950682</v>
      </c>
      <c r="R24" s="8">
        <f t="shared" ref="R24:R33" ca="1" si="107">(R23+Q24+S24+R25)*0.25</f>
        <v>79.547850250042785</v>
      </c>
      <c r="S24" s="8">
        <f t="shared" ref="S24:S33" ca="1" si="108">(S23+R24+T24+S25)*0.25</f>
        <v>79.313567041824712</v>
      </c>
      <c r="T24" s="8">
        <f t="shared" ref="T24:T33" ca="1" si="109">(T23+S24+U24+T25)*0.25</f>
        <v>78.163373754839228</v>
      </c>
      <c r="U24" s="8">
        <f t="shared" ca="1" si="83"/>
        <v>68.942317389507252</v>
      </c>
      <c r="V24" s="8">
        <f t="shared" ca="1" si="84"/>
        <v>59.290837411871905</v>
      </c>
      <c r="W24" s="8">
        <f t="shared" ca="1" si="85"/>
        <v>50.424784239616919</v>
      </c>
      <c r="X24" s="8">
        <f t="shared" ca="1" si="86"/>
        <v>42.406944426375532</v>
      </c>
      <c r="Y24" s="8">
        <f t="shared" ca="1" si="87"/>
        <v>35.115903508268616</v>
      </c>
      <c r="Z24" s="8">
        <f t="shared" ca="1" si="88"/>
        <v>28.41772724460963</v>
      </c>
      <c r="AA24" s="8">
        <f t="shared" ca="1" si="89"/>
        <v>22.191925824981897</v>
      </c>
      <c r="AB24" s="8">
        <f t="shared" ca="1" si="90"/>
        <v>16.331700436134447</v>
      </c>
      <c r="AC24" s="8">
        <f t="shared" ca="1" si="91"/>
        <v>10.74008103505993</v>
      </c>
      <c r="AD24" s="8">
        <f t="shared" ca="1" si="92"/>
        <v>5.3258120182845623</v>
      </c>
      <c r="AE24" s="3">
        <v>0</v>
      </c>
      <c r="AF24" s="25">
        <f t="shared" si="20"/>
        <v>0</v>
      </c>
      <c r="AI24" s="26">
        <f t="shared" ca="1" si="21"/>
        <v>4.7507764497501519</v>
      </c>
      <c r="AJ24" s="26">
        <f t="shared" ca="1" si="75"/>
        <v>4.8287435020616689</v>
      </c>
      <c r="AK24" s="26">
        <f t="shared" ca="1" si="76"/>
        <v>4.9981036992988956</v>
      </c>
      <c r="AL24" s="26">
        <f t="shared" ca="1" si="77"/>
        <v>5.2555036662025589</v>
      </c>
      <c r="AM24" s="26">
        <f t="shared" ca="1" si="25"/>
        <v>5.5992224119691958</v>
      </c>
      <c r="AN24" s="26">
        <f t="shared" ca="1" si="26"/>
        <v>6.0300803738226119</v>
      </c>
      <c r="AO24" s="26">
        <f t="shared" ca="1" si="27"/>
        <v>6.5516042490722173</v>
      </c>
      <c r="AP24" s="26">
        <f t="shared" ca="1" si="28"/>
        <v>7.1711047928817431</v>
      </c>
      <c r="AQ24" s="26">
        <f t="shared" ca="1" si="29"/>
        <v>7.9044363378113083</v>
      </c>
      <c r="AR24" s="26">
        <f t="shared" ca="1" si="30"/>
        <v>8.7883436328552094</v>
      </c>
      <c r="AS24" s="26">
        <f t="shared" ca="1" si="31"/>
        <v>9.8991739681594879</v>
      </c>
      <c r="AT24" s="26">
        <f t="shared" ca="1" si="32"/>
        <v>11.328947037012165</v>
      </c>
      <c r="AU24" s="26">
        <f t="shared" ca="1" si="33"/>
        <v>12.838641809837434</v>
      </c>
      <c r="AV24" s="26">
        <f t="shared" ca="1" si="34"/>
        <v>13.477559488831941</v>
      </c>
      <c r="AW24" s="26">
        <f t="shared" ca="1" si="35"/>
        <v>12.232790743988579</v>
      </c>
      <c r="AX24" s="26">
        <f t="shared" ca="1" si="36"/>
        <v>11.760455283800361</v>
      </c>
      <c r="AY24" s="26">
        <f t="shared" ca="1" si="37"/>
        <v>12.462007672369143</v>
      </c>
      <c r="AZ24" s="26">
        <f t="shared" ca="1" si="38"/>
        <v>16.56878475048066</v>
      </c>
      <c r="BA24" s="26">
        <f t="shared" ca="1" si="39"/>
        <v>14.02891006029782</v>
      </c>
      <c r="BB24" s="26">
        <f t="shared" ca="1" si="40"/>
        <v>11.511509325464354</v>
      </c>
      <c r="BC24" s="26">
        <f t="shared" ca="1" si="41"/>
        <v>9.6811861336127567</v>
      </c>
      <c r="BD24" s="26">
        <f t="shared" ca="1" si="42"/>
        <v>8.3662442856016437</v>
      </c>
      <c r="BE24" s="26">
        <f t="shared" ca="1" si="43"/>
        <v>7.3976720380507945</v>
      </c>
      <c r="BF24" s="26">
        <f t="shared" ca="1" si="44"/>
        <v>6.6724181826494995</v>
      </c>
      <c r="BG24" s="26">
        <f t="shared" ca="1" si="45"/>
        <v>6.1308963070951066</v>
      </c>
      <c r="BH24" s="26">
        <f t="shared" ca="1" si="46"/>
        <v>5.7390507748447552</v>
      </c>
      <c r="BI24" s="26">
        <f t="shared" ca="1" si="47"/>
        <v>5.4786862446038782</v>
      </c>
      <c r="BJ24" s="26">
        <f t="shared" ca="1" si="48"/>
        <v>5.3417674845270176</v>
      </c>
      <c r="BK24" s="26">
        <f t="shared" si="49"/>
        <v>0</v>
      </c>
      <c r="BO24" s="10">
        <f t="shared" ca="1" si="22"/>
        <v>-47.507764497501519</v>
      </c>
      <c r="BP24" s="10">
        <f t="shared" ca="1" si="78"/>
        <v>8.0619036104678798E-5</v>
      </c>
      <c r="BQ24" s="10">
        <f t="shared" ca="1" si="79"/>
        <v>1.1530359088851583E-4</v>
      </c>
      <c r="BR24" s="10">
        <f t="shared" ca="1" si="80"/>
        <v>1.4426242124443434E-4</v>
      </c>
      <c r="BS24" s="10">
        <f t="shared" ca="1" si="50"/>
        <v>1.6631388547239112E-4</v>
      </c>
      <c r="BT24" s="10">
        <f t="shared" ca="1" si="51"/>
        <v>1.8060935587982385E-4</v>
      </c>
      <c r="BU24" s="10">
        <f t="shared" ca="1" si="52"/>
        <v>1.8670642504048374E-4</v>
      </c>
      <c r="BV24" s="10">
        <f t="shared" ca="1" si="53"/>
        <v>1.8462385440898288E-4</v>
      </c>
      <c r="BW24" s="10">
        <f t="shared" ca="1" si="54"/>
        <v>1.7485314174336963E-4</v>
      </c>
      <c r="BX24" s="10">
        <f t="shared" ca="1" si="55"/>
        <v>1.5828796620098728E-4</v>
      </c>
      <c r="BY24" s="10">
        <f t="shared" ca="1" si="56"/>
        <v>1.3607868652343313E-4</v>
      </c>
      <c r="BZ24" s="10">
        <f t="shared" ca="1" si="57"/>
        <v>1.0984003552039212E-4</v>
      </c>
      <c r="CA24" s="10">
        <f t="shared" ca="1" si="58"/>
        <v>8.4877275980943523E-5</v>
      </c>
      <c r="CB24" s="10">
        <f t="shared" ca="1" si="59"/>
        <v>8.9854204361472512E-5</v>
      </c>
      <c r="CC24" s="10">
        <f t="shared" ca="1" si="60"/>
        <v>9.7688346158975037E-5</v>
      </c>
      <c r="CD24" s="10">
        <f t="shared" ca="1" si="61"/>
        <v>1.0569346045485872E-4</v>
      </c>
      <c r="CE24" s="10">
        <f t="shared" ca="1" si="62"/>
        <v>1.2074132996531262E-4</v>
      </c>
      <c r="CF24" s="10">
        <f t="shared" ca="1" si="63"/>
        <v>1.8598676945202897E-4</v>
      </c>
      <c r="CG24" s="10">
        <f t="shared" ca="1" si="64"/>
        <v>2.471356276601E-4</v>
      </c>
      <c r="CH24" s="10">
        <f t="shared" ca="1" si="65"/>
        <v>2.9120212786892807E-4</v>
      </c>
      <c r="CI24" s="10">
        <f t="shared" ca="1" si="66"/>
        <v>3.1439136648714339E-4</v>
      </c>
      <c r="CJ24" s="10">
        <f t="shared" ca="1" si="67"/>
        <v>3.159554341891635E-4</v>
      </c>
      <c r="CK24" s="10">
        <f t="shared" ca="1" si="68"/>
        <v>2.9687159951663489E-4</v>
      </c>
      <c r="CL24" s="10">
        <f t="shared" ca="1" si="69"/>
        <v>2.5940384688283302E-4</v>
      </c>
      <c r="CM24" s="10">
        <f t="shared" ca="1" si="70"/>
        <v>2.0681262100197273E-4</v>
      </c>
      <c r="CN24" s="10">
        <f t="shared" ca="1" si="71"/>
        <v>1.4307716014627658E-4</v>
      </c>
      <c r="CO24" s="10">
        <f t="shared" ca="1" si="72"/>
        <v>7.2613402295473861E-5</v>
      </c>
      <c r="CP24" s="10">
        <f t="shared" ca="1" si="73"/>
        <v>0</v>
      </c>
      <c r="CQ24" s="10">
        <f t="shared" ca="1" si="74"/>
        <v>-53.258120182845623</v>
      </c>
    </row>
    <row r="25" spans="2:95" ht="20.100000000000001" customHeight="1" x14ac:dyDescent="0.2">
      <c r="B25" s="24">
        <f t="shared" si="3"/>
        <v>0</v>
      </c>
      <c r="C25" s="4">
        <v>0</v>
      </c>
      <c r="D25" s="8">
        <f t="shared" ca="1" si="93"/>
        <v>4.3572892509128467</v>
      </c>
      <c r="E25" s="8">
        <f t="shared" ca="1" si="94"/>
        <v>8.7680670139522352</v>
      </c>
      <c r="F25" s="8">
        <f t="shared" ca="1" si="95"/>
        <v>13.280934938033999</v>
      </c>
      <c r="G25" s="8">
        <f t="shared" ca="1" si="96"/>
        <v>17.937681766730588</v>
      </c>
      <c r="H25" s="8">
        <f t="shared" ca="1" si="97"/>
        <v>22.772894793170067</v>
      </c>
      <c r="I25" s="8">
        <f t="shared" ca="1" si="98"/>
        <v>27.81316664682948</v>
      </c>
      <c r="J25" s="8">
        <f t="shared" ca="1" si="99"/>
        <v>33.074873240002383</v>
      </c>
      <c r="K25" s="8">
        <f t="shared" ca="1" si="100"/>
        <v>38.560227090689018</v>
      </c>
      <c r="L25" s="8">
        <f t="shared" ref="L25:L33" ca="1" si="110">(L24+K25+M25+L26)*0.25</f>
        <v>44.250932643695251</v>
      </c>
      <c r="M25" s="8">
        <f t="shared" ca="1" si="102"/>
        <v>50.09492447370819</v>
      </c>
      <c r="N25" s="8">
        <f t="shared" ref="N25:N33" ca="1" si="111">(N24+M25+O25+N26)*0.25</f>
        <v>55.967000242433691</v>
      </c>
      <c r="O25" s="8">
        <f t="shared" ref="O25:O33" ca="1" si="112">(O24+N25+P25+O26)*0.25</f>
        <v>61.543960733843491</v>
      </c>
      <c r="P25" s="8">
        <f t="shared" ca="1" si="105"/>
        <v>65.983041241492032</v>
      </c>
      <c r="Q25" s="8">
        <f t="shared" ca="1" si="106"/>
        <v>67.619443959921654</v>
      </c>
      <c r="R25" s="8">
        <f t="shared" ca="1" si="107"/>
        <v>67.78971439127902</v>
      </c>
      <c r="S25" s="8">
        <f t="shared" ca="1" si="108"/>
        <v>66.904736244082017</v>
      </c>
      <c r="T25" s="8">
        <f t="shared" ca="1" si="109"/>
        <v>64.397574024958573</v>
      </c>
      <c r="U25" s="8">
        <f t="shared" ca="1" si="83"/>
        <v>58.760976845671493</v>
      </c>
      <c r="V25" s="8">
        <f t="shared" ca="1" si="84"/>
        <v>51.948608578922155</v>
      </c>
      <c r="W25" s="8">
        <f t="shared" ca="1" si="85"/>
        <v>44.998927776139723</v>
      </c>
      <c r="X25" s="8">
        <f t="shared" ca="1" si="86"/>
        <v>38.303895552492023</v>
      </c>
      <c r="Y25" s="8">
        <f t="shared" ca="1" si="87"/>
        <v>31.975812602118928</v>
      </c>
      <c r="Z25" s="8">
        <f t="shared" ca="1" si="88"/>
        <v>26.017583036611413</v>
      </c>
      <c r="AA25" s="8">
        <f t="shared" ca="1" si="89"/>
        <v>20.390333936893327</v>
      </c>
      <c r="AB25" s="8">
        <f t="shared" ca="1" si="90"/>
        <v>15.039204827642521</v>
      </c>
      <c r="AC25" s="8">
        <f t="shared" ca="1" si="91"/>
        <v>9.902396297652281</v>
      </c>
      <c r="AD25" s="8">
        <f t="shared" ca="1" si="92"/>
        <v>4.9132448977986494</v>
      </c>
      <c r="AE25" s="3">
        <v>0</v>
      </c>
      <c r="AF25" s="25">
        <f t="shared" si="20"/>
        <v>0</v>
      </c>
      <c r="AI25" s="26">
        <f t="shared" ca="1" si="21"/>
        <v>4.3572892509128467</v>
      </c>
      <c r="AJ25" s="26">
        <f t="shared" ca="1" si="75"/>
        <v>4.4333682871235309</v>
      </c>
      <c r="AK25" s="26">
        <f t="shared" ca="1" si="76"/>
        <v>4.6012470195756308</v>
      </c>
      <c r="AL25" s="26">
        <f t="shared" ca="1" si="77"/>
        <v>4.851509549412615</v>
      </c>
      <c r="AM25" s="26">
        <f t="shared" ca="1" si="25"/>
        <v>5.1775239831287738</v>
      </c>
      <c r="AN25" s="26">
        <f t="shared" ca="1" si="26"/>
        <v>5.5765895420003826</v>
      </c>
      <c r="AO25" s="26">
        <f t="shared" ca="1" si="27"/>
        <v>6.0490068797668783</v>
      </c>
      <c r="AP25" s="26">
        <f t="shared" ca="1" si="28"/>
        <v>6.5972192543899411</v>
      </c>
      <c r="AQ25" s="26">
        <f t="shared" ca="1" si="29"/>
        <v>7.2258189711189615</v>
      </c>
      <c r="AR25" s="26">
        <f t="shared" ca="1" si="30"/>
        <v>7.9408801130999418</v>
      </c>
      <c r="AS25" s="26">
        <f t="shared" ca="1" si="31"/>
        <v>8.7411343517482791</v>
      </c>
      <c r="AT25" s="26">
        <f t="shared" ca="1" si="32"/>
        <v>9.5820026411743928</v>
      </c>
      <c r="AU25" s="26">
        <f t="shared" ca="1" si="33"/>
        <v>10.310540006272177</v>
      </c>
      <c r="AV25" s="26">
        <f t="shared" ca="1" si="34"/>
        <v>10.793921177130219</v>
      </c>
      <c r="AW25" s="26">
        <f t="shared" ca="1" si="35"/>
        <v>10.764336781341878</v>
      </c>
      <c r="AX25" s="26">
        <f t="shared" ca="1" si="36"/>
        <v>10.739428281785688</v>
      </c>
      <c r="AY25" s="26">
        <f t="shared" ca="1" si="37"/>
        <v>11.074204148918751</v>
      </c>
      <c r="AZ25" s="26">
        <f t="shared" ca="1" si="38"/>
        <v>12.03760551971904</v>
      </c>
      <c r="BA25" s="26">
        <f t="shared" ca="1" si="39"/>
        <v>11.291992914772713</v>
      </c>
      <c r="BB25" s="26">
        <f t="shared" ca="1" si="40"/>
        <v>10.01045913027624</v>
      </c>
      <c r="BC25" s="26">
        <f t="shared" ca="1" si="41"/>
        <v>8.780201149125519</v>
      </c>
      <c r="BD25" s="26">
        <f t="shared" ca="1" si="42"/>
        <v>7.7476306063312474</v>
      </c>
      <c r="BE25" s="26">
        <f t="shared" ca="1" si="43"/>
        <v>6.9152295875598782</v>
      </c>
      <c r="BF25" s="26">
        <f t="shared" ca="1" si="44"/>
        <v>6.2550063064945558</v>
      </c>
      <c r="BG25" s="26">
        <f t="shared" ca="1" si="45"/>
        <v>5.7403438543228003</v>
      </c>
      <c r="BH25" s="26">
        <f t="shared" ca="1" si="46"/>
        <v>5.353254710998514</v>
      </c>
      <c r="BI25" s="26">
        <f t="shared" ca="1" si="47"/>
        <v>5.0855229073918169</v>
      </c>
      <c r="BJ25" s="26">
        <f t="shared" ca="1" si="48"/>
        <v>4.9374671548945708</v>
      </c>
      <c r="BK25" s="26">
        <f t="shared" si="49"/>
        <v>0</v>
      </c>
      <c r="BO25" s="10">
        <f t="shared" ca="1" si="22"/>
        <v>-43.572892509128465</v>
      </c>
      <c r="BP25" s="10">
        <f t="shared" ca="1" si="78"/>
        <v>7.3920164247454068E-5</v>
      </c>
      <c r="BQ25" s="10">
        <f t="shared" ca="1" si="79"/>
        <v>1.0617596281292663E-4</v>
      </c>
      <c r="BR25" s="10">
        <f t="shared" ca="1" si="80"/>
        <v>1.3366402640713204E-4</v>
      </c>
      <c r="BS25" s="10">
        <f t="shared" ca="1" si="50"/>
        <v>1.5541422769160818E-4</v>
      </c>
      <c r="BT25" s="10">
        <f t="shared" ca="1" si="51"/>
        <v>1.7075672417377064E-4</v>
      </c>
      <c r="BU25" s="10">
        <f t="shared" ca="1" si="52"/>
        <v>1.7939111970122212E-4</v>
      </c>
      <c r="BV25" s="10">
        <f t="shared" ca="1" si="53"/>
        <v>1.8143647963597687E-4</v>
      </c>
      <c r="BW25" s="10">
        <f t="shared" ca="1" si="54"/>
        <v>1.7745969500992942E-4</v>
      </c>
      <c r="BX25" s="10">
        <f t="shared" ca="1" si="55"/>
        <v>1.6849581982114614E-4</v>
      </c>
      <c r="BY25" s="10">
        <f t="shared" ca="1" si="56"/>
        <v>1.5613746711551357E-4</v>
      </c>
      <c r="BZ25" s="10">
        <f t="shared" ca="1" si="57"/>
        <v>1.4294061145392334E-4</v>
      </c>
      <c r="CA25" s="10">
        <f t="shared" ca="1" si="58"/>
        <v>1.3358393914586486E-4</v>
      </c>
      <c r="CB25" s="10">
        <f t="shared" ca="1" si="59"/>
        <v>1.3576321748587361E-4</v>
      </c>
      <c r="CC25" s="10">
        <f t="shared" ca="1" si="60"/>
        <v>1.4416092199098784E-4</v>
      </c>
      <c r="CD25" s="10">
        <f t="shared" ca="1" si="61"/>
        <v>1.5760489532112842E-4</v>
      </c>
      <c r="CE25" s="10">
        <f t="shared" ca="1" si="62"/>
        <v>1.7964389371627476E-4</v>
      </c>
      <c r="CF25" s="10">
        <f t="shared" ca="1" si="63"/>
        <v>2.178243607886543E-4</v>
      </c>
      <c r="CG25" s="10">
        <f t="shared" ca="1" si="64"/>
        <v>2.5614773335291829E-4</v>
      </c>
      <c r="CH25" s="10">
        <f t="shared" ca="1" si="65"/>
        <v>2.84452981134109E-4</v>
      </c>
      <c r="CI25" s="10">
        <f t="shared" ca="1" si="66"/>
        <v>2.9768778972538712E-4</v>
      </c>
      <c r="CJ25" s="10">
        <f t="shared" ca="1" si="67"/>
        <v>2.9390269162377081E-4</v>
      </c>
      <c r="CK25" s="10">
        <f t="shared" ca="1" si="68"/>
        <v>2.7317612875776831E-4</v>
      </c>
      <c r="CL25" s="10">
        <f t="shared" ca="1" si="69"/>
        <v>2.370446071608967E-4</v>
      </c>
      <c r="CM25" s="10">
        <f t="shared" ca="1" si="70"/>
        <v>1.8811882696923021E-4</v>
      </c>
      <c r="CN25" s="10">
        <f t="shared" ca="1" si="71"/>
        <v>1.2975439972251479E-4</v>
      </c>
      <c r="CO25" s="10">
        <f t="shared" ca="1" si="72"/>
        <v>6.5738435921502969E-5</v>
      </c>
      <c r="CP25" s="10">
        <f t="shared" ca="1" si="73"/>
        <v>0</v>
      </c>
      <c r="CQ25" s="10">
        <f t="shared" ca="1" si="74"/>
        <v>-49.132448977986492</v>
      </c>
    </row>
    <row r="26" spans="2:95" ht="20.100000000000001" customHeight="1" x14ac:dyDescent="0.2">
      <c r="B26" s="24">
        <f t="shared" si="3"/>
        <v>0</v>
      </c>
      <c r="C26" s="4">
        <v>0</v>
      </c>
      <c r="D26" s="8">
        <f t="shared" ca="1" si="93"/>
        <v>3.9103027103682928</v>
      </c>
      <c r="E26" s="8">
        <f t="shared" ca="1" si="94"/>
        <v>7.8705653421080592</v>
      </c>
      <c r="F26" s="8">
        <f t="shared" ca="1" si="95"/>
        <v>11.920096892695504</v>
      </c>
      <c r="G26" s="8">
        <f t="shared" ca="1" si="96"/>
        <v>16.086326871765831</v>
      </c>
      <c r="H26" s="8">
        <f t="shared" ca="1" si="97"/>
        <v>20.386667822834902</v>
      </c>
      <c r="I26" s="8">
        <f t="shared" ca="1" si="98"/>
        <v>24.829038079920231</v>
      </c>
      <c r="J26" s="8">
        <f t="shared" ca="1" si="99"/>
        <v>29.409587449240597</v>
      </c>
      <c r="K26" s="8">
        <f t="shared" ca="1" si="100"/>
        <v>34.107308195632754</v>
      </c>
      <c r="L26" s="8">
        <f t="shared" ca="1" si="110"/>
        <v>38.874546649218971</v>
      </c>
      <c r="M26" s="8">
        <f t="shared" ca="1" si="102"/>
        <v>43.619866095496526</v>
      </c>
      <c r="N26" s="8">
        <f t="shared" ca="1" si="111"/>
        <v>48.175174425378586</v>
      </c>
      <c r="O26" s="8">
        <f t="shared" ca="1" si="112"/>
        <v>52.237935533134404</v>
      </c>
      <c r="P26" s="8">
        <f t="shared" ca="1" si="105"/>
        <v>55.313867559546026</v>
      </c>
      <c r="Q26" s="8">
        <f t="shared" ca="1" si="106"/>
        <v>56.856437289951756</v>
      </c>
      <c r="R26" s="8">
        <f t="shared" ca="1" si="107"/>
        <v>57.086793791472076</v>
      </c>
      <c r="S26" s="8">
        <f t="shared" ca="1" si="108"/>
        <v>56.118052600343376</v>
      </c>
      <c r="T26" s="8">
        <f t="shared" ca="1" si="109"/>
        <v>53.761166578508238</v>
      </c>
      <c r="U26" s="8">
        <f t="shared" ca="1" si="83"/>
        <v>49.755358392975083</v>
      </c>
      <c r="V26" s="8">
        <f t="shared" ca="1" si="84"/>
        <v>44.743638075123791</v>
      </c>
      <c r="W26" s="8">
        <f t="shared" ca="1" si="85"/>
        <v>39.318365553655475</v>
      </c>
      <c r="X26" s="8">
        <f t="shared" ca="1" si="86"/>
        <v>33.833840095065902</v>
      </c>
      <c r="Y26" s="8">
        <f t="shared" ca="1" si="87"/>
        <v>28.465813906172507</v>
      </c>
      <c r="Z26" s="8">
        <f t="shared" ca="1" si="88"/>
        <v>23.286409774413826</v>
      </c>
      <c r="AA26" s="8">
        <f t="shared" ca="1" si="89"/>
        <v>18.312581829578839</v>
      </c>
      <c r="AB26" s="8">
        <f t="shared" ca="1" si="90"/>
        <v>13.532358767718046</v>
      </c>
      <c r="AC26" s="8">
        <f t="shared" ca="1" si="91"/>
        <v>8.917036250549625</v>
      </c>
      <c r="AD26" s="8">
        <f t="shared" ca="1" si="92"/>
        <v>4.4247654108399432</v>
      </c>
      <c r="AE26" s="3">
        <v>0</v>
      </c>
      <c r="AF26" s="25">
        <f t="shared" si="20"/>
        <v>0</v>
      </c>
      <c r="AI26" s="26">
        <f t="shared" ca="1" si="21"/>
        <v>3.9103027103682928</v>
      </c>
      <c r="AJ26" s="26">
        <f t="shared" ca="1" si="75"/>
        <v>3.9913209031221468</v>
      </c>
      <c r="AK26" s="26">
        <f t="shared" ca="1" si="76"/>
        <v>4.1680260377900833</v>
      </c>
      <c r="AL26" s="26">
        <f t="shared" ca="1" si="77"/>
        <v>4.4204776295277899</v>
      </c>
      <c r="AM26" s="26">
        <f t="shared" ca="1" si="25"/>
        <v>4.7365666972501606</v>
      </c>
      <c r="AN26" s="26">
        <f t="shared" ca="1" si="26"/>
        <v>5.1114395310902836</v>
      </c>
      <c r="AO26" s="26">
        <f t="shared" ca="1" si="27"/>
        <v>5.5434956633695478</v>
      </c>
      <c r="AP26" s="26">
        <f t="shared" ca="1" si="28"/>
        <v>6.031226694209928</v>
      </c>
      <c r="AQ26" s="26">
        <f t="shared" ca="1" si="29"/>
        <v>6.5710847683652274</v>
      </c>
      <c r="AR26" s="26">
        <f t="shared" ca="1" si="30"/>
        <v>7.1546180534768</v>
      </c>
      <c r="AS26" s="26">
        <f t="shared" ca="1" si="31"/>
        <v>7.7622719240929534</v>
      </c>
      <c r="AT26" s="26">
        <f t="shared" ca="1" si="32"/>
        <v>8.3537856988052361</v>
      </c>
      <c r="AU26" s="26">
        <f t="shared" ca="1" si="33"/>
        <v>8.8696478008526434</v>
      </c>
      <c r="AV26" s="26">
        <f t="shared" ca="1" si="34"/>
        <v>9.265143018113001</v>
      </c>
      <c r="AW26" s="26">
        <f t="shared" ca="1" si="35"/>
        <v>9.4536179676964043</v>
      </c>
      <c r="AX26" s="26">
        <f t="shared" ca="1" si="36"/>
        <v>9.5530869151500397</v>
      </c>
      <c r="AY26" s="26">
        <f t="shared" ca="1" si="37"/>
        <v>9.6895735867043626</v>
      </c>
      <c r="AZ26" s="26">
        <f t="shared" ca="1" si="38"/>
        <v>9.8398074783090408</v>
      </c>
      <c r="BA26" s="26">
        <f t="shared" ca="1" si="39"/>
        <v>9.4399710766259037</v>
      </c>
      <c r="BB26" s="26">
        <f t="shared" ca="1" si="40"/>
        <v>8.6923711829046191</v>
      </c>
      <c r="BC26" s="26">
        <f t="shared" ca="1" si="41"/>
        <v>7.8536266452068189</v>
      </c>
      <c r="BD26" s="26">
        <f t="shared" ca="1" si="42"/>
        <v>7.0606258862230131</v>
      </c>
      <c r="BE26" s="26">
        <f t="shared" ca="1" si="43"/>
        <v>6.3644486570639103</v>
      </c>
      <c r="BF26" s="26">
        <f t="shared" ca="1" si="44"/>
        <v>5.776122189167352</v>
      </c>
      <c r="BG26" s="26">
        <f t="shared" ca="1" si="45"/>
        <v>5.2924164476905293</v>
      </c>
      <c r="BH26" s="26">
        <f t="shared" ca="1" si="46"/>
        <v>4.9087653693462627</v>
      </c>
      <c r="BI26" s="26">
        <f t="shared" ca="1" si="47"/>
        <v>4.6269954450879247</v>
      </c>
      <c r="BJ26" s="26">
        <f t="shared" ca="1" si="48"/>
        <v>4.4595591898296778</v>
      </c>
      <c r="BK26" s="26">
        <f t="shared" si="49"/>
        <v>0</v>
      </c>
      <c r="BO26" s="10">
        <f t="shared" ca="1" si="22"/>
        <v>-39.103027103682926</v>
      </c>
      <c r="BP26" s="10">
        <f t="shared" ca="1" si="78"/>
        <v>6.6941715548551883E-5</v>
      </c>
      <c r="BQ26" s="10">
        <f t="shared" ca="1" si="79"/>
        <v>9.6647312801678709E-5</v>
      </c>
      <c r="BR26" s="10">
        <f t="shared" ca="1" si="80"/>
        <v>1.2251145513175743E-4</v>
      </c>
      <c r="BS26" s="10">
        <f t="shared" ca="1" si="50"/>
        <v>1.4372690785080522E-4</v>
      </c>
      <c r="BT26" s="10">
        <f t="shared" ca="1" si="51"/>
        <v>1.5975396010503573E-4</v>
      </c>
      <c r="BU26" s="10">
        <f t="shared" ca="1" si="52"/>
        <v>1.7038916880096622E-4</v>
      </c>
      <c r="BV26" s="10">
        <f t="shared" ca="1" si="53"/>
        <v>1.7581040111736002E-4</v>
      </c>
      <c r="BW26" s="10">
        <f t="shared" ca="1" si="54"/>
        <v>1.7660612968484202E-4</v>
      </c>
      <c r="BX26" s="10">
        <f t="shared" ca="1" si="55"/>
        <v>1.7380529811816814E-4</v>
      </c>
      <c r="BY26" s="10">
        <f t="shared" ca="1" si="56"/>
        <v>1.6894043255888391E-4</v>
      </c>
      <c r="BZ26" s="10">
        <f t="shared" ca="1" si="57"/>
        <v>1.6417801475654414E-4</v>
      </c>
      <c r="CA26" s="10">
        <f t="shared" ca="1" si="58"/>
        <v>1.6239991339261906E-4</v>
      </c>
      <c r="CB26" s="10">
        <f t="shared" ca="1" si="59"/>
        <v>1.6642920968479302E-4</v>
      </c>
      <c r="CC26" s="10">
        <f t="shared" ca="1" si="60"/>
        <v>1.755910801648497E-4</v>
      </c>
      <c r="CD26" s="10">
        <f t="shared" ca="1" si="61"/>
        <v>1.895353301506475E-4</v>
      </c>
      <c r="CE26" s="10">
        <f t="shared" ca="1" si="62"/>
        <v>2.0894297279028251E-4</v>
      </c>
      <c r="CF26" s="10">
        <f t="shared" ca="1" si="63"/>
        <v>2.3381549596024342E-4</v>
      </c>
      <c r="CG26" s="10">
        <f t="shared" ca="1" si="64"/>
        <v>2.5761583600569793E-4</v>
      </c>
      <c r="CH26" s="10">
        <f t="shared" ca="1" si="65"/>
        <v>2.741109335602232E-4</v>
      </c>
      <c r="CI26" s="10">
        <f t="shared" ca="1" si="66"/>
        <v>2.7919998842662608E-4</v>
      </c>
      <c r="CJ26" s="10">
        <f t="shared" ca="1" si="67"/>
        <v>2.7087318272833727E-4</v>
      </c>
      <c r="CK26" s="10">
        <f t="shared" ca="1" si="68"/>
        <v>2.4883949222953561E-4</v>
      </c>
      <c r="CL26" s="10">
        <f t="shared" ca="1" si="69"/>
        <v>2.1416875938484736E-4</v>
      </c>
      <c r="CM26" s="10">
        <f t="shared" ca="1" si="70"/>
        <v>1.6896732006443926E-4</v>
      </c>
      <c r="CN26" s="10">
        <f t="shared" ca="1" si="71"/>
        <v>1.1605714810514201E-4</v>
      </c>
      <c r="CO26" s="10">
        <f t="shared" ca="1" si="72"/>
        <v>5.8644178153599569E-5</v>
      </c>
      <c r="CP26" s="10">
        <f t="shared" ca="1" si="73"/>
        <v>0</v>
      </c>
      <c r="CQ26" s="10">
        <f t="shared" ca="1" si="74"/>
        <v>-44.247654108399431</v>
      </c>
    </row>
    <row r="27" spans="2:95" ht="20.100000000000001" customHeight="1" x14ac:dyDescent="0.2">
      <c r="B27" s="24">
        <f t="shared" si="3"/>
        <v>0</v>
      </c>
      <c r="C27" s="4">
        <v>0</v>
      </c>
      <c r="D27" s="8">
        <f t="shared" ca="1" si="93"/>
        <v>3.4133465210043559</v>
      </c>
      <c r="E27" s="8">
        <f t="shared" ca="1" si="94"/>
        <v>6.8837791499161352</v>
      </c>
      <c r="F27" s="8">
        <f t="shared" ca="1" si="95"/>
        <v>10.442539537951856</v>
      </c>
      <c r="G27" s="8">
        <f t="shared" ca="1" si="96"/>
        <v>14.100835604196648</v>
      </c>
      <c r="H27" s="8">
        <f t="shared" ca="1" si="97"/>
        <v>17.858382511118698</v>
      </c>
      <c r="I27" s="8">
        <f t="shared" ca="1" si="98"/>
        <v>21.706698682278201</v>
      </c>
      <c r="J27" s="8">
        <f t="shared" ca="1" si="99"/>
        <v>25.627096828712265</v>
      </c>
      <c r="K27" s="8">
        <f t="shared" ca="1" si="100"/>
        <v>29.584837277415296</v>
      </c>
      <c r="L27" s="8">
        <f t="shared" ca="1" si="110"/>
        <v>33.520045196223762</v>
      </c>
      <c r="M27" s="8">
        <f t="shared" ca="1" si="102"/>
        <v>37.334784687694821</v>
      </c>
      <c r="N27" s="8">
        <f t="shared" ca="1" si="111"/>
        <v>40.875862131259289</v>
      </c>
      <c r="O27" s="8">
        <f t="shared" ca="1" si="112"/>
        <v>43.91870584157742</v>
      </c>
      <c r="P27" s="8">
        <f t="shared" ca="1" si="105"/>
        <v>46.178021951956609</v>
      </c>
      <c r="Q27" s="8">
        <f t="shared" ca="1" si="106"/>
        <v>47.405608131546117</v>
      </c>
      <c r="R27" s="8">
        <f t="shared" ca="1" si="107"/>
        <v>47.582932845400499</v>
      </c>
      <c r="S27" s="8">
        <f t="shared" ca="1" si="108"/>
        <v>46.719472558059891</v>
      </c>
      <c r="T27" s="8">
        <f t="shared" ca="1" si="109"/>
        <v>44.773636053393773</v>
      </c>
      <c r="U27" s="8">
        <f t="shared" ca="1" si="83"/>
        <v>41.755602790434551</v>
      </c>
      <c r="V27" s="8">
        <f t="shared" ca="1" si="84"/>
        <v>37.952167409060202</v>
      </c>
      <c r="W27" s="8">
        <f t="shared" ca="1" si="85"/>
        <v>33.697002571790918</v>
      </c>
      <c r="X27" s="8">
        <f t="shared" ca="1" si="86"/>
        <v>29.247232589203836</v>
      </c>
      <c r="Y27" s="8">
        <f t="shared" ca="1" si="87"/>
        <v>24.767143732938791</v>
      </c>
      <c r="Z27" s="8">
        <f t="shared" ca="1" si="88"/>
        <v>20.349616630295291</v>
      </c>
      <c r="AA27" s="8">
        <f t="shared" ca="1" si="89"/>
        <v>16.041188942492013</v>
      </c>
      <c r="AB27" s="8">
        <f t="shared" ca="1" si="90"/>
        <v>11.860585678546357</v>
      </c>
      <c r="AC27" s="8">
        <f t="shared" ca="1" si="91"/>
        <v>7.8086085041882871</v>
      </c>
      <c r="AD27" s="8">
        <f t="shared" ca="1" si="92"/>
        <v>3.8687753854093074</v>
      </c>
      <c r="AE27" s="3">
        <v>0</v>
      </c>
      <c r="AF27" s="25">
        <f t="shared" si="20"/>
        <v>0</v>
      </c>
      <c r="AI27" s="26">
        <f t="shared" ca="1" si="21"/>
        <v>3.4133465210043559</v>
      </c>
      <c r="AJ27" s="26">
        <f t="shared" ca="1" si="75"/>
        <v>3.5143807530571483</v>
      </c>
      <c r="AK27" s="26">
        <f t="shared" ca="1" si="76"/>
        <v>3.7176153733041568</v>
      </c>
      <c r="AL27" s="26">
        <f t="shared" ca="1" si="77"/>
        <v>3.9837654708965045</v>
      </c>
      <c r="AM27" s="26">
        <f t="shared" ca="1" si="25"/>
        <v>4.2971342624031985</v>
      </c>
      <c r="AN27" s="26">
        <f t="shared" ca="1" si="26"/>
        <v>4.6550038795358493</v>
      </c>
      <c r="AO27" s="26">
        <f t="shared" ca="1" si="27"/>
        <v>5.057069401942937</v>
      </c>
      <c r="AP27" s="26">
        <f t="shared" ca="1" si="28"/>
        <v>5.5004509141527613</v>
      </c>
      <c r="AQ27" s="26">
        <f t="shared" ca="1" si="29"/>
        <v>5.9779144046081418</v>
      </c>
      <c r="AR27" s="26">
        <f t="shared" ca="1" si="30"/>
        <v>6.4766904894579236</v>
      </c>
      <c r="AS27" s="26">
        <f t="shared" ca="1" si="31"/>
        <v>6.9768617553663885</v>
      </c>
      <c r="AT27" s="26">
        <f t="shared" ca="1" si="32"/>
        <v>7.4507585648849846</v>
      </c>
      <c r="AU27" s="26">
        <f t="shared" ca="1" si="33"/>
        <v>7.8671201997086717</v>
      </c>
      <c r="AV27" s="26">
        <f t="shared" ca="1" si="34"/>
        <v>8.1965817902415523</v>
      </c>
      <c r="AW27" s="26">
        <f t="shared" ca="1" si="35"/>
        <v>8.4024581087745869</v>
      </c>
      <c r="AX27" s="26">
        <f t="shared" ca="1" si="36"/>
        <v>8.5070301697770532</v>
      </c>
      <c r="AY27" s="26">
        <f t="shared" ca="1" si="37"/>
        <v>8.5408365725823785</v>
      </c>
      <c r="AZ27" s="26">
        <f t="shared" ca="1" si="38"/>
        <v>8.4712104072278116</v>
      </c>
      <c r="BA27" s="26">
        <f t="shared" ca="1" si="39"/>
        <v>8.1555733679589633</v>
      </c>
      <c r="BB27" s="26">
        <f t="shared" ca="1" si="40"/>
        <v>7.6353829791059562</v>
      </c>
      <c r="BC27" s="26">
        <f t="shared" ca="1" si="41"/>
        <v>7.0178652279279561</v>
      </c>
      <c r="BD27" s="26">
        <f t="shared" ca="1" si="42"/>
        <v>6.3899284697444871</v>
      </c>
      <c r="BE27" s="26">
        <f t="shared" ca="1" si="43"/>
        <v>5.8018599515193312</v>
      </c>
      <c r="BF27" s="26">
        <f t="shared" ca="1" si="44"/>
        <v>5.2763743580636353</v>
      </c>
      <c r="BG27" s="26">
        <f t="shared" ca="1" si="45"/>
        <v>4.8201409472142123</v>
      </c>
      <c r="BH27" s="26">
        <f t="shared" ca="1" si="46"/>
        <v>4.4339590434716412</v>
      </c>
      <c r="BI27" s="26">
        <f t="shared" ca="1" si="47"/>
        <v>4.1245718566681102</v>
      </c>
      <c r="BJ27" s="26">
        <f t="shared" ca="1" si="48"/>
        <v>3.9192616491586048</v>
      </c>
      <c r="BK27" s="26">
        <f t="shared" si="49"/>
        <v>0</v>
      </c>
      <c r="BO27" s="10">
        <f t="shared" ca="1" si="22"/>
        <v>-34.13346521004356</v>
      </c>
      <c r="BP27" s="10">
        <f t="shared" ca="1" si="78"/>
        <v>5.9367687867961649E-5</v>
      </c>
      <c r="BQ27" s="10">
        <f t="shared" ca="1" si="79"/>
        <v>8.6297767509790901E-5</v>
      </c>
      <c r="BR27" s="10">
        <f t="shared" ca="1" si="80"/>
        <v>1.102791489415722E-4</v>
      </c>
      <c r="BS27" s="10">
        <f t="shared" ca="1" si="50"/>
        <v>1.3059968765105623E-4</v>
      </c>
      <c r="BT27" s="10">
        <f t="shared" ca="1" si="51"/>
        <v>1.4679580857546171E-4</v>
      </c>
      <c r="BU27" s="10">
        <f t="shared" ca="1" si="52"/>
        <v>1.5871654639454391E-4</v>
      </c>
      <c r="BV27" s="10">
        <f t="shared" ca="1" si="53"/>
        <v>1.665535415895647E-4</v>
      </c>
      <c r="BW27" s="10">
        <f t="shared" ca="1" si="54"/>
        <v>1.7085297770336183E-4</v>
      </c>
      <c r="BX27" s="10">
        <f t="shared" ca="1" si="55"/>
        <v>1.7251942296070411E-4</v>
      </c>
      <c r="BY27" s="10">
        <f t="shared" ca="1" si="56"/>
        <v>1.7281388977608003E-4</v>
      </c>
      <c r="BZ27" s="10">
        <f t="shared" ca="1" si="57"/>
        <v>1.73322007697152E-4</v>
      </c>
      <c r="CA27" s="10">
        <f t="shared" ca="1" si="58"/>
        <v>1.7578728318312642E-4</v>
      </c>
      <c r="CB27" s="10">
        <f t="shared" ca="1" si="59"/>
        <v>1.8158213123342648E-4</v>
      </c>
      <c r="CC27" s="10">
        <f t="shared" ca="1" si="60"/>
        <v>1.9085380642991367E-4</v>
      </c>
      <c r="CD27" s="10">
        <f t="shared" ca="1" si="61"/>
        <v>2.0334954001555161E-4</v>
      </c>
      <c r="CE27" s="10">
        <f t="shared" ca="1" si="62"/>
        <v>2.1860812552176867E-4</v>
      </c>
      <c r="CF27" s="10">
        <f t="shared" ca="1" si="63"/>
        <v>2.3520578650959578E-4</v>
      </c>
      <c r="CG27" s="10">
        <f t="shared" ca="1" si="64"/>
        <v>2.4954788869990807E-4</v>
      </c>
      <c r="CH27" s="10">
        <f t="shared" ca="1" si="65"/>
        <v>2.5776502724284001E-4</v>
      </c>
      <c r="CI27" s="10">
        <f t="shared" ca="1" si="66"/>
        <v>2.5691421456031094E-4</v>
      </c>
      <c r="CJ27" s="10">
        <f t="shared" ca="1" si="67"/>
        <v>2.4536203355296493E-4</v>
      </c>
      <c r="CK27" s="10">
        <f t="shared" ca="1" si="68"/>
        <v>2.2278121321051003E-4</v>
      </c>
      <c r="CL27" s="10">
        <f t="shared" ca="1" si="69"/>
        <v>1.9000066146190875E-4</v>
      </c>
      <c r="CM27" s="10">
        <f t="shared" ca="1" si="70"/>
        <v>1.4878840033816232E-4</v>
      </c>
      <c r="CN27" s="10">
        <f t="shared" ca="1" si="71"/>
        <v>1.0157382135389526E-4</v>
      </c>
      <c r="CO27" s="10">
        <f t="shared" ca="1" si="72"/>
        <v>5.1096021920216117E-5</v>
      </c>
      <c r="CP27" s="10">
        <f t="shared" ca="1" si="73"/>
        <v>0</v>
      </c>
      <c r="CQ27" s="10">
        <f t="shared" ca="1" si="74"/>
        <v>-38.687753854093074</v>
      </c>
    </row>
    <row r="28" spans="2:95" ht="20.100000000000001" customHeight="1" x14ac:dyDescent="0.2">
      <c r="B28" s="24">
        <f t="shared" si="3"/>
        <v>0</v>
      </c>
      <c r="C28" s="4">
        <v>0</v>
      </c>
      <c r="D28" s="8">
        <f t="shared" ca="1" si="93"/>
        <v>2.8592957148910387</v>
      </c>
      <c r="E28" s="8">
        <f t="shared" ca="1" si="94"/>
        <v>5.8086514819066375</v>
      </c>
      <c r="F28" s="8">
        <f t="shared" ca="1" si="95"/>
        <v>8.865427999693706</v>
      </c>
      <c r="G28" s="8">
        <f t="shared" ca="1" si="96"/>
        <v>12.016070777037267</v>
      </c>
      <c r="H28" s="8">
        <f t="shared" ca="1" si="97"/>
        <v>15.239301695092923</v>
      </c>
      <c r="I28" s="8">
        <f t="shared" ca="1" si="98"/>
        <v>18.512248299647091</v>
      </c>
      <c r="J28" s="8">
        <f t="shared" ca="1" si="99"/>
        <v>21.807232871905939</v>
      </c>
      <c r="K28" s="8">
        <f t="shared" ca="1" si="100"/>
        <v>25.084866503725308</v>
      </c>
      <c r="L28" s="8">
        <f t="shared" ca="1" si="110"/>
        <v>28.285978969330067</v>
      </c>
      <c r="M28" s="8">
        <f t="shared" ca="1" si="102"/>
        <v>31.323331646372118</v>
      </c>
      <c r="N28" s="8">
        <f t="shared" ca="1" si="111"/>
        <v>34.074749489650891</v>
      </c>
      <c r="O28" s="8">
        <f t="shared" ca="1" si="112"/>
        <v>36.382969066049014</v>
      </c>
      <c r="P28" s="8">
        <f t="shared" ca="1" si="105"/>
        <v>38.073870539389681</v>
      </c>
      <c r="Q28" s="8">
        <f t="shared" ca="1" si="106"/>
        <v>39.00500311217148</v>
      </c>
      <c r="R28" s="8">
        <f t="shared" ca="1" si="107"/>
        <v>39.119817453994401</v>
      </c>
      <c r="S28" s="8">
        <f t="shared" ca="1" si="108"/>
        <v>38.403226715999082</v>
      </c>
      <c r="T28" s="8">
        <f t="shared" ca="1" si="109"/>
        <v>36.858257468125728</v>
      </c>
      <c r="U28" s="8">
        <f t="shared" ca="1" si="83"/>
        <v>34.541201962553906</v>
      </c>
      <c r="V28" s="8">
        <f t="shared" ca="1" si="84"/>
        <v>31.612377227106215</v>
      </c>
      <c r="W28" s="8">
        <f t="shared" ca="1" si="85"/>
        <v>28.270195579582733</v>
      </c>
      <c r="X28" s="8">
        <f t="shared" ca="1" si="86"/>
        <v>24.690896429589955</v>
      </c>
      <c r="Y28" s="8">
        <f t="shared" ca="1" si="87"/>
        <v>21.005867872002206</v>
      </c>
      <c r="Z28" s="8">
        <f t="shared" ca="1" si="88"/>
        <v>17.30368563621262</v>
      </c>
      <c r="AA28" s="8">
        <f t="shared" ca="1" si="89"/>
        <v>13.641940352076331</v>
      </c>
      <c r="AB28" s="8">
        <f t="shared" ca="1" si="90"/>
        <v>10.060163632476856</v>
      </c>
      <c r="AC28" s="8">
        <f t="shared" ca="1" si="91"/>
        <v>6.5880230076111364</v>
      </c>
      <c r="AD28" s="8">
        <f t="shared" ca="1" si="92"/>
        <v>3.24172335051315</v>
      </c>
      <c r="AE28" s="3">
        <v>0</v>
      </c>
      <c r="AF28" s="25">
        <f t="shared" si="20"/>
        <v>0</v>
      </c>
      <c r="AI28" s="26">
        <f t="shared" ca="1" si="21"/>
        <v>2.8592957148910387</v>
      </c>
      <c r="AJ28" s="26">
        <f t="shared" ca="1" si="75"/>
        <v>3.0188714433096977</v>
      </c>
      <c r="AK28" s="26">
        <f t="shared" ca="1" si="76"/>
        <v>3.2775480358439322</v>
      </c>
      <c r="AL28" s="26">
        <f t="shared" ca="1" si="77"/>
        <v>3.5663355129702032</v>
      </c>
      <c r="AM28" s="26">
        <f t="shared" ca="1" si="25"/>
        <v>3.8785872762318645</v>
      </c>
      <c r="AN28" s="26">
        <f t="shared" ca="1" si="26"/>
        <v>4.223117849875563</v>
      </c>
      <c r="AO28" s="26">
        <f t="shared" ca="1" si="27"/>
        <v>4.6046512503150749</v>
      </c>
      <c r="AP28" s="26">
        <f t="shared" ca="1" si="28"/>
        <v>5.0201697004914383</v>
      </c>
      <c r="AQ28" s="26">
        <f t="shared" ca="1" si="29"/>
        <v>5.4602352100776272</v>
      </c>
      <c r="AR28" s="26">
        <f t="shared" ca="1" si="30"/>
        <v>5.9104724828076742</v>
      </c>
      <c r="AS28" s="26">
        <f t="shared" ca="1" si="31"/>
        <v>6.3523263991838688</v>
      </c>
      <c r="AT28" s="26">
        <f t="shared" ca="1" si="32"/>
        <v>6.7639611409362397</v>
      </c>
      <c r="AU28" s="26">
        <f t="shared" ca="1" si="33"/>
        <v>7.1220718852175215</v>
      </c>
      <c r="AV28" s="26">
        <f t="shared" ca="1" si="34"/>
        <v>7.403190548245516</v>
      </c>
      <c r="AW28" s="26">
        <f t="shared" ca="1" si="35"/>
        <v>7.5851749035688272</v>
      </c>
      <c r="AX28" s="26">
        <f t="shared" ca="1" si="36"/>
        <v>7.6652992257393597</v>
      </c>
      <c r="AY28" s="26">
        <f t="shared" ca="1" si="37"/>
        <v>7.6456135210275065</v>
      </c>
      <c r="AZ28" s="26">
        <f t="shared" ca="1" si="38"/>
        <v>7.5097064759802583</v>
      </c>
      <c r="BA28" s="26">
        <f t="shared" ca="1" si="39"/>
        <v>7.2230924575483275</v>
      </c>
      <c r="BB28" s="26">
        <f t="shared" ca="1" si="40"/>
        <v>6.8039009095089824</v>
      </c>
      <c r="BC28" s="26">
        <f t="shared" ca="1" si="41"/>
        <v>6.3043237575672064</v>
      </c>
      <c r="BD28" s="26">
        <f t="shared" ca="1" si="42"/>
        <v>5.7781942418151893</v>
      </c>
      <c r="BE28" s="26">
        <f t="shared" ca="1" si="43"/>
        <v>5.2654296843735269</v>
      </c>
      <c r="BF28" s="26">
        <f t="shared" ca="1" si="44"/>
        <v>4.7889609373427442</v>
      </c>
      <c r="BG28" s="26">
        <f t="shared" ca="1" si="45"/>
        <v>4.3561112465111149</v>
      </c>
      <c r="BH28" s="26">
        <f t="shared" ca="1" si="46"/>
        <v>3.9628418358541113</v>
      </c>
      <c r="BI28" s="26">
        <f t="shared" ca="1" si="47"/>
        <v>3.607020534166375</v>
      </c>
      <c r="BJ28" s="26">
        <f t="shared" ca="1" si="48"/>
        <v>3.3232589895041933</v>
      </c>
      <c r="BK28" s="26">
        <f t="shared" si="49"/>
        <v>0</v>
      </c>
      <c r="BO28" s="10">
        <f t="shared" ca="1" si="22"/>
        <v>-28.592957148910386</v>
      </c>
      <c r="BP28" s="10">
        <f t="shared" ca="1" si="78"/>
        <v>5.0869168788381103E-5</v>
      </c>
      <c r="BQ28" s="10">
        <f t="shared" ca="1" si="79"/>
        <v>7.4773905360814297E-5</v>
      </c>
      <c r="BR28" s="10">
        <f t="shared" ca="1" si="80"/>
        <v>9.6589441724859171E-5</v>
      </c>
      <c r="BS28" s="10">
        <f t="shared" ca="1" si="50"/>
        <v>1.1560491273598927E-4</v>
      </c>
      <c r="BT28" s="10">
        <f t="shared" ca="1" si="51"/>
        <v>1.3138059870243524E-4</v>
      </c>
      <c r="BU28" s="10">
        <f t="shared" ca="1" si="52"/>
        <v>1.4378654867641671E-4</v>
      </c>
      <c r="BV28" s="10">
        <f t="shared" ca="1" si="53"/>
        <v>1.5300069321710907E-4</v>
      </c>
      <c r="BW28" s="10">
        <f t="shared" ca="1" si="54"/>
        <v>1.5949293583616964E-4</v>
      </c>
      <c r="BX28" s="10">
        <f t="shared" ca="1" si="55"/>
        <v>1.6400038603592293E-4</v>
      </c>
      <c r="BY28" s="10">
        <f t="shared" ca="1" si="56"/>
        <v>1.6748534676480631E-4</v>
      </c>
      <c r="BZ28" s="10">
        <f t="shared" ca="1" si="57"/>
        <v>1.7105182053001045E-4</v>
      </c>
      <c r="CA28" s="10">
        <f t="shared" ca="1" si="58"/>
        <v>1.7577554075387525E-4</v>
      </c>
      <c r="CB28" s="10">
        <f t="shared" ca="1" si="59"/>
        <v>1.8241323459733394E-4</v>
      </c>
      <c r="CC28" s="10">
        <f t="shared" ca="1" si="60"/>
        <v>1.911157548306619E-4</v>
      </c>
      <c r="CD28" s="10">
        <f t="shared" ca="1" si="61"/>
        <v>2.0156290304385038E-4</v>
      </c>
      <c r="CE28" s="10">
        <f t="shared" ca="1" si="62"/>
        <v>2.1297868045166979E-4</v>
      </c>
      <c r="CF28" s="10">
        <f t="shared" ca="1" si="63"/>
        <v>2.2388966385733511E-4</v>
      </c>
      <c r="CG28" s="10">
        <f t="shared" ca="1" si="64"/>
        <v>2.3195282636834236E-4</v>
      </c>
      <c r="CH28" s="10">
        <f t="shared" ca="1" si="65"/>
        <v>2.346423995902569E-4</v>
      </c>
      <c r="CI28" s="10">
        <f t="shared" ca="1" si="66"/>
        <v>2.2991226430235656E-4</v>
      </c>
      <c r="CJ28" s="10">
        <f t="shared" ca="1" si="67"/>
        <v>2.1655960011912612E-4</v>
      </c>
      <c r="CK28" s="10">
        <f t="shared" ca="1" si="68"/>
        <v>1.9435057765804231E-4</v>
      </c>
      <c r="CL28" s="10">
        <f t="shared" ca="1" si="69"/>
        <v>1.6400631210444772E-4</v>
      </c>
      <c r="CM28" s="10">
        <f t="shared" ca="1" si="70"/>
        <v>1.2709928093102008E-4</v>
      </c>
      <c r="CN28" s="10">
        <f t="shared" ca="1" si="71"/>
        <v>8.5850345286075935E-5</v>
      </c>
      <c r="CO28" s="10">
        <f t="shared" ca="1" si="72"/>
        <v>4.2760958471887989E-5</v>
      </c>
      <c r="CP28" s="10">
        <f t="shared" ca="1" si="73"/>
        <v>0</v>
      </c>
      <c r="CQ28" s="10">
        <f t="shared" ca="1" si="74"/>
        <v>-32.417233505131499</v>
      </c>
    </row>
    <row r="29" spans="2:95" ht="20.100000000000001" customHeight="1" x14ac:dyDescent="0.2">
      <c r="B29" s="24">
        <f t="shared" si="3"/>
        <v>0</v>
      </c>
      <c r="C29" s="4">
        <v>0</v>
      </c>
      <c r="D29" s="8">
        <f t="shared" ca="1" si="93"/>
        <v>2.2151777572385871</v>
      </c>
      <c r="E29" s="8">
        <f t="shared" ca="1" si="94"/>
        <v>4.6260914799872035</v>
      </c>
      <c r="F29" s="8">
        <f t="shared" ca="1" si="95"/>
        <v>7.1944343619974802</v>
      </c>
      <c r="G29" s="8">
        <f t="shared" ca="1" si="96"/>
        <v>9.8586981226712602</v>
      </c>
      <c r="H29" s="8">
        <f t="shared" ca="1" si="97"/>
        <v>12.570482195741965</v>
      </c>
      <c r="I29" s="8">
        <f t="shared" ca="1" si="98"/>
        <v>15.295734235809796</v>
      </c>
      <c r="J29" s="8">
        <f t="shared" ca="1" si="99"/>
        <v>18.00469201216201</v>
      </c>
      <c r="K29" s="8">
        <f t="shared" ca="1" si="100"/>
        <v>20.661387446200983</v>
      </c>
      <c r="L29" s="8">
        <f t="shared" ca="1" si="110"/>
        <v>23.215641884409131</v>
      </c>
      <c r="M29" s="8">
        <f t="shared" ca="1" si="102"/>
        <v>25.597781851819082</v>
      </c>
      <c r="N29" s="8">
        <f t="shared" ca="1" si="111"/>
        <v>27.716802662596415</v>
      </c>
      <c r="O29" s="8">
        <f t="shared" ca="1" si="112"/>
        <v>29.464516968258334</v>
      </c>
      <c r="P29" s="8">
        <f t="shared" ca="1" si="105"/>
        <v>30.729453378909113</v>
      </c>
      <c r="Q29" s="8">
        <f t="shared" ca="1" si="106"/>
        <v>31.420680144889737</v>
      </c>
      <c r="R29" s="8">
        <f t="shared" ca="1" si="107"/>
        <v>31.488069154412479</v>
      </c>
      <c r="S29" s="8">
        <f t="shared" ca="1" si="108"/>
        <v>30.91531942175267</v>
      </c>
      <c r="T29" s="8">
        <f t="shared" ca="1" si="109"/>
        <v>29.714923264119207</v>
      </c>
      <c r="U29" s="8">
        <f t="shared" ca="1" si="83"/>
        <v>27.938526990905377</v>
      </c>
      <c r="V29" s="8">
        <f t="shared" ca="1" si="84"/>
        <v>25.685899920113105</v>
      </c>
      <c r="W29" s="8">
        <f t="shared" ca="1" si="85"/>
        <v>23.080462599558849</v>
      </c>
      <c r="X29" s="8">
        <f t="shared" ca="1" si="86"/>
        <v>20.240248207270842</v>
      </c>
      <c r="Y29" s="8">
        <f t="shared" ca="1" si="87"/>
        <v>17.261707821673411</v>
      </c>
      <c r="Z29" s="8">
        <f t="shared" ca="1" si="88"/>
        <v>14.217284950810331</v>
      </c>
      <c r="AA29" s="8">
        <f t="shared" ca="1" si="89"/>
        <v>11.162696889137095</v>
      </c>
      <c r="AB29" s="8">
        <f t="shared" ca="1" si="90"/>
        <v>8.1500865514105847</v>
      </c>
      <c r="AC29" s="8">
        <f t="shared" ca="1" si="91"/>
        <v>5.2415854345022295</v>
      </c>
      <c r="AD29" s="8">
        <f t="shared" ca="1" si="92"/>
        <v>2.5100917074405449</v>
      </c>
      <c r="AE29" s="3">
        <v>0</v>
      </c>
      <c r="AF29" s="25">
        <f t="shared" si="20"/>
        <v>0</v>
      </c>
      <c r="AI29" s="26">
        <f t="shared" ca="1" si="21"/>
        <v>2.2151777572385871</v>
      </c>
      <c r="AJ29" s="26">
        <f t="shared" ca="1" si="75"/>
        <v>2.5530112587418956</v>
      </c>
      <c r="AK29" s="26">
        <f t="shared" ca="1" si="76"/>
        <v>2.8968901733535128</v>
      </c>
      <c r="AL29" s="26">
        <f t="shared" ca="1" si="77"/>
        <v>3.1969230535836513</v>
      </c>
      <c r="AM29" s="26">
        <f t="shared" ca="1" si="25"/>
        <v>3.4950492598801706</v>
      </c>
      <c r="AN29" s="26">
        <f t="shared" ca="1" si="26"/>
        <v>3.8238364950380008</v>
      </c>
      <c r="AO29" s="26">
        <f t="shared" ca="1" si="27"/>
        <v>4.192843818459143</v>
      </c>
      <c r="AP29" s="26">
        <f t="shared" ca="1" si="28"/>
        <v>4.5959461322902389</v>
      </c>
      <c r="AQ29" s="26">
        <f t="shared" ca="1" si="29"/>
        <v>5.0195327258315769</v>
      </c>
      <c r="AR29" s="26">
        <f t="shared" ca="1" si="30"/>
        <v>5.4467716095138137</v>
      </c>
      <c r="AS29" s="26">
        <f t="shared" ca="1" si="31"/>
        <v>5.859058400140869</v>
      </c>
      <c r="AT29" s="26">
        <f t="shared" ca="1" si="32"/>
        <v>6.2365501191346997</v>
      </c>
      <c r="AU29" s="26">
        <f t="shared" ca="1" si="33"/>
        <v>6.5588244182714046</v>
      </c>
      <c r="AV29" s="26">
        <f t="shared" ca="1" si="34"/>
        <v>6.8059169714458685</v>
      </c>
      <c r="AW29" s="26">
        <f t="shared" ca="1" si="35"/>
        <v>6.9608292525848459</v>
      </c>
      <c r="AX29" s="26">
        <f t="shared" ca="1" si="36"/>
        <v>7.0150486416891695</v>
      </c>
      <c r="AY29" s="26">
        <f t="shared" ca="1" si="37"/>
        <v>6.9645098541375932</v>
      </c>
      <c r="AZ29" s="26">
        <f t="shared" ca="1" si="38"/>
        <v>6.8033613592823983</v>
      </c>
      <c r="BA29" s="26">
        <f t="shared" ca="1" si="39"/>
        <v>6.5274726361453643</v>
      </c>
      <c r="BB29" s="26">
        <f t="shared" ca="1" si="40"/>
        <v>6.1525845468774731</v>
      </c>
      <c r="BC29" s="26">
        <f t="shared" ca="1" si="41"/>
        <v>5.7112697542679411</v>
      </c>
      <c r="BD29" s="26">
        <f t="shared" ca="1" si="42"/>
        <v>5.2409908232945508</v>
      </c>
      <c r="BE29" s="26">
        <f t="shared" ca="1" si="43"/>
        <v>4.7747624717425143</v>
      </c>
      <c r="BF29" s="26">
        <f t="shared" ca="1" si="44"/>
        <v>4.3351835839502106</v>
      </c>
      <c r="BG29" s="26">
        <f t="shared" ca="1" si="45"/>
        <v>3.9284131065774441</v>
      </c>
      <c r="BH29" s="26">
        <f t="shared" ca="1" si="46"/>
        <v>3.5378457753746102</v>
      </c>
      <c r="BI29" s="26">
        <f t="shared" ca="1" si="47"/>
        <v>3.1276113242743531</v>
      </c>
      <c r="BJ29" s="26">
        <f t="shared" ca="1" si="48"/>
        <v>2.6849271018016947</v>
      </c>
      <c r="BK29" s="26">
        <f t="shared" si="49"/>
        <v>0</v>
      </c>
      <c r="BO29" s="10">
        <f t="shared" ca="1" si="22"/>
        <v>-22.151777572385871</v>
      </c>
      <c r="BP29" s="10">
        <f t="shared" ca="1" si="78"/>
        <v>4.1057479336359393E-5</v>
      </c>
      <c r="BQ29" s="10">
        <f t="shared" ca="1" si="79"/>
        <v>6.180937411670584E-5</v>
      </c>
      <c r="BR29" s="10">
        <f t="shared" ca="1" si="80"/>
        <v>8.1260032658292403E-5</v>
      </c>
      <c r="BS29" s="10">
        <f t="shared" ca="1" si="50"/>
        <v>9.8587668020400088E-5</v>
      </c>
      <c r="BT29" s="10">
        <f t="shared" ca="1" si="51"/>
        <v>1.1334846632848894E-4</v>
      </c>
      <c r="BU29" s="10">
        <f t="shared" ca="1" si="52"/>
        <v>1.2543307761347933E-4</v>
      </c>
      <c r="BV29" s="10">
        <f t="shared" ca="1" si="53"/>
        <v>1.3500755372319873E-4</v>
      </c>
      <c r="BW29" s="10">
        <f t="shared" ca="1" si="54"/>
        <v>1.4246551344854197E-4</v>
      </c>
      <c r="BX29" s="10">
        <f t="shared" ca="1" si="55"/>
        <v>1.4838458938015719E-4</v>
      </c>
      <c r="BY29" s="10">
        <f t="shared" ca="1" si="56"/>
        <v>1.5347144682209546E-4</v>
      </c>
      <c r="BZ29" s="10">
        <f t="shared" ca="1" si="57"/>
        <v>1.5847765666876512E-4</v>
      </c>
      <c r="CA29" s="10">
        <f t="shared" ca="1" si="58"/>
        <v>1.6407149047381608E-4</v>
      </c>
      <c r="CB29" s="10">
        <f t="shared" ca="1" si="59"/>
        <v>1.7067290485783815E-4</v>
      </c>
      <c r="CC29" s="10">
        <f t="shared" ca="1" si="60"/>
        <v>1.7831703758020012E-4</v>
      </c>
      <c r="CD29" s="10">
        <f t="shared" ca="1" si="61"/>
        <v>1.8664195579276566E-4</v>
      </c>
      <c r="CE29" s="10">
        <f t="shared" ca="1" si="62"/>
        <v>1.9487470567014498E-4</v>
      </c>
      <c r="CF29" s="10">
        <f t="shared" ca="1" si="63"/>
        <v>2.0178361111788945E-4</v>
      </c>
      <c r="CG29" s="10">
        <f t="shared" ca="1" si="64"/>
        <v>2.0572874959157161E-4</v>
      </c>
      <c r="CH29" s="10">
        <f t="shared" ca="1" si="65"/>
        <v>2.0499058564382722E-4</v>
      </c>
      <c r="CI29" s="10">
        <f t="shared" ca="1" si="66"/>
        <v>1.9814340191715019E-4</v>
      </c>
      <c r="CJ29" s="10">
        <f t="shared" ca="1" si="67"/>
        <v>1.8432536279533451E-4</v>
      </c>
      <c r="CK29" s="10">
        <f t="shared" ca="1" si="68"/>
        <v>1.6339035113333011E-4</v>
      </c>
      <c r="CL29" s="10">
        <f t="shared" ca="1" si="69"/>
        <v>1.3598058643538025E-4</v>
      </c>
      <c r="CM29" s="10">
        <f t="shared" ca="1" si="70"/>
        <v>1.0355228482694656E-4</v>
      </c>
      <c r="CN29" s="10">
        <f t="shared" ca="1" si="71"/>
        <v>6.8326681699204528E-5</v>
      </c>
      <c r="CO29" s="10">
        <f t="shared" ca="1" si="72"/>
        <v>3.3015916081069463E-5</v>
      </c>
      <c r="CP29" s="10">
        <f t="shared" ca="1" si="73"/>
        <v>0</v>
      </c>
      <c r="CQ29" s="10">
        <f t="shared" ca="1" si="74"/>
        <v>-25.100917074405448</v>
      </c>
    </row>
    <row r="30" spans="2:95" ht="20.100000000000001" customHeight="1" x14ac:dyDescent="0.2">
      <c r="B30" s="24">
        <f t="shared" si="3"/>
        <v>0</v>
      </c>
      <c r="C30" s="4">
        <v>0</v>
      </c>
      <c r="D30" s="8">
        <f t="shared" ca="1" si="93"/>
        <v>1.3753184737768209</v>
      </c>
      <c r="E30" s="8">
        <f t="shared" ca="1" si="94"/>
        <v>3.2860931969097402</v>
      </c>
      <c r="F30" s="8">
        <f t="shared" ca="1" si="95"/>
        <v>5.4275069920560064</v>
      </c>
      <c r="G30" s="8">
        <f t="shared" ca="1" si="96"/>
        <v>7.6537888602369692</v>
      </c>
      <c r="H30" s="8">
        <f t="shared" ca="1" si="97"/>
        <v>9.8881754240032986</v>
      </c>
      <c r="I30" s="8">
        <f t="shared" ca="1" si="98"/>
        <v>12.09549260342734</v>
      </c>
      <c r="J30" s="8">
        <f t="shared" ca="1" si="99"/>
        <v>14.254389605206839</v>
      </c>
      <c r="K30" s="8">
        <f t="shared" ca="1" si="100"/>
        <v>16.340323849066007</v>
      </c>
      <c r="L30" s="8">
        <f t="shared" ca="1" si="110"/>
        <v>18.317392408412992</v>
      </c>
      <c r="M30" s="8">
        <f t="shared" ca="1" si="102"/>
        <v>20.135323229576873</v>
      </c>
      <c r="N30" s="8">
        <f t="shared" ca="1" si="111"/>
        <v>21.730133311869931</v>
      </c>
      <c r="O30" s="8">
        <f t="shared" ca="1" si="112"/>
        <v>23.028812653040035</v>
      </c>
      <c r="P30" s="8">
        <f t="shared" ca="1" si="105"/>
        <v>23.958714544705497</v>
      </c>
      <c r="Q30" s="8">
        <f t="shared" ca="1" si="106"/>
        <v>24.460162261815935</v>
      </c>
      <c r="R30" s="8">
        <f t="shared" ca="1" si="107"/>
        <v>24.49642546402541</v>
      </c>
      <c r="S30" s="8">
        <f t="shared" ca="1" si="108"/>
        <v>24.05502296401561</v>
      </c>
      <c r="T30" s="8">
        <f t="shared" ca="1" si="109"/>
        <v>23.147552325891763</v>
      </c>
      <c r="U30" s="8">
        <f t="shared" ca="1" si="83"/>
        <v>21.812045159131763</v>
      </c>
      <c r="V30" s="8">
        <f t="shared" ca="1" si="84"/>
        <v>20.112195139559326</v>
      </c>
      <c r="W30" s="8">
        <f t="shared" ca="1" si="85"/>
        <v>18.125469907119221</v>
      </c>
      <c r="X30" s="8">
        <f t="shared" ca="1" si="86"/>
        <v>15.927891325582326</v>
      </c>
      <c r="Y30" s="8">
        <f t="shared" ca="1" si="87"/>
        <v>13.583399006987968</v>
      </c>
      <c r="Z30" s="8">
        <f t="shared" ca="1" si="88"/>
        <v>11.141022831830348</v>
      </c>
      <c r="AA30" s="8">
        <f t="shared" ca="1" si="89"/>
        <v>8.6414547323853608</v>
      </c>
      <c r="AB30" s="8">
        <f t="shared" ca="1" si="90"/>
        <v>6.1358856141472335</v>
      </c>
      <c r="AC30" s="8">
        <f t="shared" ca="1" si="91"/>
        <v>3.7181323466486274</v>
      </c>
      <c r="AD30" s="8">
        <f t="shared" ca="1" si="92"/>
        <v>1.5570560135222931</v>
      </c>
      <c r="AE30" s="3">
        <v>0</v>
      </c>
      <c r="AF30" s="25">
        <f t="shared" si="20"/>
        <v>0</v>
      </c>
      <c r="AI30" s="26">
        <f t="shared" ca="1" si="21"/>
        <v>1.3753184737768209</v>
      </c>
      <c r="AJ30" s="26">
        <f t="shared" ca="1" si="75"/>
        <v>2.354264417365961</v>
      </c>
      <c r="AK30" s="26">
        <f t="shared" ca="1" si="76"/>
        <v>2.6556674479110636</v>
      </c>
      <c r="AL30" s="26">
        <f t="shared" ca="1" si="77"/>
        <v>2.8957729812471711</v>
      </c>
      <c r="AM30" s="26">
        <f t="shared" ca="1" si="25"/>
        <v>3.1448289894114891</v>
      </c>
      <c r="AN30" s="26">
        <f t="shared" ca="1" si="26"/>
        <v>3.4529095040045545</v>
      </c>
      <c r="AO30" s="26">
        <f t="shared" ca="1" si="27"/>
        <v>3.8203246241697073</v>
      </c>
      <c r="AP30" s="26">
        <f t="shared" ca="1" si="28"/>
        <v>4.2277691032460485</v>
      </c>
      <c r="AQ30" s="26">
        <f t="shared" ca="1" si="29"/>
        <v>4.6531185922571767</v>
      </c>
      <c r="AR30" s="26">
        <f t="shared" ca="1" si="30"/>
        <v>5.0758420298668909</v>
      </c>
      <c r="AS30" s="26">
        <f t="shared" ca="1" si="31"/>
        <v>5.4766977983581748</v>
      </c>
      <c r="AT30" s="26">
        <f t="shared" ca="1" si="32"/>
        <v>5.8368616293106355</v>
      </c>
      <c r="AU30" s="26">
        <f t="shared" ca="1" si="33"/>
        <v>6.1377921146809804</v>
      </c>
      <c r="AV30" s="26">
        <f t="shared" ca="1" si="34"/>
        <v>6.3620918543483871</v>
      </c>
      <c r="AW30" s="26">
        <f t="shared" ca="1" si="35"/>
        <v>6.49545006398297</v>
      </c>
      <c r="AX30" s="26">
        <f t="shared" ca="1" si="36"/>
        <v>6.528932160824314</v>
      </c>
      <c r="AY30" s="26">
        <f t="shared" ca="1" si="37"/>
        <v>6.458318044568081</v>
      </c>
      <c r="AZ30" s="26">
        <f t="shared" ca="1" si="38"/>
        <v>6.282930539525549</v>
      </c>
      <c r="BA30" s="26">
        <f t="shared" ca="1" si="39"/>
        <v>6.0076562983752586</v>
      </c>
      <c r="BB30" s="26">
        <f t="shared" ca="1" si="40"/>
        <v>5.6478158132362557</v>
      </c>
      <c r="BC30" s="26">
        <f t="shared" ca="1" si="41"/>
        <v>5.2284188463223709</v>
      </c>
      <c r="BD30" s="26">
        <f t="shared" ca="1" si="42"/>
        <v>4.7799252129850665</v>
      </c>
      <c r="BE30" s="26">
        <f t="shared" ca="1" si="43"/>
        <v>4.3341363085948128</v>
      </c>
      <c r="BF30" s="26">
        <f t="shared" ca="1" si="44"/>
        <v>3.9195267082936329</v>
      </c>
      <c r="BG30" s="26">
        <f t="shared" ca="1" si="45"/>
        <v>3.5502610945966873</v>
      </c>
      <c r="BH30" s="26">
        <f t="shared" ca="1" si="46"/>
        <v>3.2037518188697875</v>
      </c>
      <c r="BI30" s="26">
        <f t="shared" ca="1" si="47"/>
        <v>2.799843039407786</v>
      </c>
      <c r="BJ30" s="26">
        <f t="shared" ca="1" si="48"/>
        <v>2.202009731697812</v>
      </c>
      <c r="BK30" s="26">
        <f t="shared" si="49"/>
        <v>0</v>
      </c>
      <c r="BO30" s="10">
        <f t="shared" ca="1" si="22"/>
        <v>-13.753184737768208</v>
      </c>
      <c r="BP30" s="10">
        <f t="shared" ca="1" si="78"/>
        <v>2.9409589563655913E-5</v>
      </c>
      <c r="BQ30" s="10">
        <f t="shared" ca="1" si="79"/>
        <v>4.7275784798017639E-5</v>
      </c>
      <c r="BR30" s="10">
        <f t="shared" ca="1" si="80"/>
        <v>6.4369045631451627E-5</v>
      </c>
      <c r="BS30" s="10">
        <f t="shared" ca="1" si="50"/>
        <v>7.9705439475219464E-5</v>
      </c>
      <c r="BT30" s="10">
        <f t="shared" ca="1" si="51"/>
        <v>9.2889530094453221E-5</v>
      </c>
      <c r="BU30" s="10">
        <f t="shared" ca="1" si="52"/>
        <v>1.0388769112523732E-4</v>
      </c>
      <c r="BV30" s="10">
        <f t="shared" ca="1" si="53"/>
        <v>1.1288890121363693E-4</v>
      </c>
      <c r="BW30" s="10">
        <f t="shared" ca="1" si="54"/>
        <v>1.202341447026356E-4</v>
      </c>
      <c r="BX30" s="10">
        <f t="shared" ca="1" si="55"/>
        <v>1.2637177107421849E-4</v>
      </c>
      <c r="BY30" s="10">
        <f t="shared" ca="1" si="56"/>
        <v>1.31810217567363E-4</v>
      </c>
      <c r="BZ30" s="10">
        <f t="shared" ca="1" si="57"/>
        <v>1.3705289703125345E-4</v>
      </c>
      <c r="CA30" s="10">
        <f t="shared" ca="1" si="58"/>
        <v>1.4251102712137254E-4</v>
      </c>
      <c r="CB30" s="10">
        <f t="shared" ca="1" si="59"/>
        <v>1.4840546171512869E-4</v>
      </c>
      <c r="CC30" s="10">
        <f t="shared" ca="1" si="60"/>
        <v>1.546879211389296E-4</v>
      </c>
      <c r="CD30" s="10">
        <f t="shared" ca="1" si="61"/>
        <v>1.6100993732948155E-4</v>
      </c>
      <c r="CE30" s="10">
        <f t="shared" ca="1" si="62"/>
        <v>1.6671440178583907E-4</v>
      </c>
      <c r="CF30" s="10">
        <f t="shared" ca="1" si="63"/>
        <v>1.7084828570546051E-4</v>
      </c>
      <c r="CG30" s="10">
        <f t="shared" ca="1" si="64"/>
        <v>1.7224264098558706E-4</v>
      </c>
      <c r="CH30" s="10">
        <f t="shared" ca="1" si="65"/>
        <v>1.6969809308875483E-4</v>
      </c>
      <c r="CI30" s="10">
        <f t="shared" ca="1" si="66"/>
        <v>1.6220142541101268E-4</v>
      </c>
      <c r="CJ30" s="10">
        <f t="shared" ca="1" si="67"/>
        <v>1.4910587168515121E-4</v>
      </c>
      <c r="CK30" s="10">
        <f t="shared" ca="1" si="68"/>
        <v>1.3026329206411447E-4</v>
      </c>
      <c r="CL30" s="10">
        <f t="shared" ca="1" si="69"/>
        <v>1.0614637282913009E-4</v>
      </c>
      <c r="CM30" s="10">
        <f t="shared" ca="1" si="70"/>
        <v>7.8027107548450658E-5</v>
      </c>
      <c r="CN30" s="10">
        <f t="shared" ca="1" si="71"/>
        <v>4.8233064156022465E-5</v>
      </c>
      <c r="CO30" s="10">
        <f t="shared" ca="1" si="72"/>
        <v>2.0312245059272982E-5</v>
      </c>
      <c r="CP30" s="10">
        <f t="shared" ca="1" si="73"/>
        <v>0</v>
      </c>
      <c r="CQ30" s="10">
        <f t="shared" ca="1" si="74"/>
        <v>-15.57056013522293</v>
      </c>
    </row>
    <row r="31" spans="2:95" ht="20.100000000000001" customHeight="1" x14ac:dyDescent="0.2">
      <c r="B31" s="24">
        <f t="shared" si="3"/>
        <v>0</v>
      </c>
      <c r="C31" s="4">
        <v>0</v>
      </c>
      <c r="D31" s="4">
        <v>0</v>
      </c>
      <c r="E31" s="8">
        <f t="shared" ca="1" si="94"/>
        <v>1.7154495772712537</v>
      </c>
      <c r="F31" s="8">
        <f t="shared" ca="1" si="95"/>
        <v>3.5757019752195069</v>
      </c>
      <c r="G31" s="8">
        <f t="shared" ca="1" si="96"/>
        <v>5.4407622943159861</v>
      </c>
      <c r="H31" s="8">
        <f t="shared" ca="1" si="97"/>
        <v>7.2329228012275744</v>
      </c>
      <c r="I31" s="8">
        <f t="shared" ca="1" si="98"/>
        <v>8.9436537076532385</v>
      </c>
      <c r="J31" s="8">
        <f t="shared" ca="1" si="99"/>
        <v>10.577030695166698</v>
      </c>
      <c r="K31" s="8">
        <f t="shared" ca="1" si="100"/>
        <v>12.128105180168191</v>
      </c>
      <c r="L31" s="8">
        <f t="shared" ca="1" si="110"/>
        <v>13.578258667257698</v>
      </c>
      <c r="M31" s="8">
        <f t="shared" ca="1" si="102"/>
        <v>14.895962258300864</v>
      </c>
      <c r="N31" s="8">
        <f t="shared" ca="1" si="111"/>
        <v>16.039570606151386</v>
      </c>
      <c r="O31" s="8">
        <f t="shared" ca="1" si="112"/>
        <v>16.961860685332869</v>
      </c>
      <c r="P31" s="8">
        <f t="shared" ca="1" si="105"/>
        <v>17.616403732768031</v>
      </c>
      <c r="Q31" s="8">
        <f t="shared" ca="1" si="106"/>
        <v>17.964801640831915</v>
      </c>
      <c r="R31" s="8">
        <f t="shared" ca="1" si="107"/>
        <v>17.982419115217098</v>
      </c>
      <c r="S31" s="8">
        <f t="shared" ca="1" si="108"/>
        <v>17.660765263447608</v>
      </c>
      <c r="T31" s="8">
        <f t="shared" ca="1" si="109"/>
        <v>17.008187748193969</v>
      </c>
      <c r="U31" s="8">
        <f t="shared" ca="1" si="83"/>
        <v>16.049875644054527</v>
      </c>
      <c r="V31" s="8">
        <f t="shared" ca="1" si="84"/>
        <v>14.825335288414811</v>
      </c>
      <c r="W31" s="8">
        <f t="shared" ca="1" si="85"/>
        <v>13.381301338382219</v>
      </c>
      <c r="X31" s="8">
        <f t="shared" ca="1" si="86"/>
        <v>11.762420957229489</v>
      </c>
      <c r="Y31" s="8">
        <f t="shared" ca="1" si="87"/>
        <v>10.002949839385019</v>
      </c>
      <c r="Z31" s="8">
        <f t="shared" ca="1" si="88"/>
        <v>8.1219324351541822</v>
      </c>
      <c r="AA31" s="8">
        <f t="shared" ca="1" si="89"/>
        <v>6.1261982581000787</v>
      </c>
      <c r="AB31" s="8">
        <f t="shared" ca="1" si="90"/>
        <v>4.0338589079151879</v>
      </c>
      <c r="AC31" s="8">
        <f t="shared" ca="1" si="91"/>
        <v>1.9379978136409539</v>
      </c>
      <c r="AD31" s="3">
        <v>0</v>
      </c>
      <c r="AE31" s="3">
        <v>0</v>
      </c>
      <c r="AF31" s="25">
        <f t="shared" si="20"/>
        <v>0</v>
      </c>
      <c r="AI31" s="26">
        <f t="shared" ca="1" si="21"/>
        <v>0</v>
      </c>
      <c r="AJ31" s="26">
        <f t="shared" ca="1" si="75"/>
        <v>1.7154495772712537</v>
      </c>
      <c r="AK31" s="26">
        <f t="shared" ca="1" si="76"/>
        <v>2.5304754960742755</v>
      </c>
      <c r="AL31" s="26">
        <f t="shared" ca="1" si="77"/>
        <v>2.631630448018385</v>
      </c>
      <c r="AM31" s="26">
        <f t="shared" ca="1" si="25"/>
        <v>2.7914167114277522</v>
      </c>
      <c r="AN31" s="26">
        <f t="shared" ca="1" si="26"/>
        <v>3.0905018179728385</v>
      </c>
      <c r="AO31" s="26">
        <f t="shared" ca="1" si="27"/>
        <v>3.4814404025702217</v>
      </c>
      <c r="AP31" s="26">
        <f t="shared" ca="1" si="28"/>
        <v>3.9153959469842712</v>
      </c>
      <c r="AQ31" s="26">
        <f t="shared" ca="1" si="29"/>
        <v>4.3595631306181417</v>
      </c>
      <c r="AR31" s="26">
        <f t="shared" ca="1" si="30"/>
        <v>4.7914475973851971</v>
      </c>
      <c r="AS31" s="26">
        <f t="shared" ca="1" si="31"/>
        <v>5.1927701869098657</v>
      </c>
      <c r="AT31" s="26">
        <f t="shared" ca="1" si="32"/>
        <v>5.5464738703810292</v>
      </c>
      <c r="AU31" s="26">
        <f t="shared" ca="1" si="33"/>
        <v>5.8360376702497856</v>
      </c>
      <c r="AV31" s="26">
        <f t="shared" ca="1" si="34"/>
        <v>6.0462235643194173</v>
      </c>
      <c r="AW31" s="26">
        <f t="shared" ca="1" si="35"/>
        <v>6.1646176209415389</v>
      </c>
      <c r="AX31" s="26">
        <f t="shared" ca="1" si="36"/>
        <v>6.1831198238554288</v>
      </c>
      <c r="AY31" s="26">
        <f t="shared" ca="1" si="37"/>
        <v>6.0983633636750536</v>
      </c>
      <c r="AZ31" s="26">
        <f t="shared" ca="1" si="38"/>
        <v>5.9118318859995957</v>
      </c>
      <c r="BA31" s="26">
        <f t="shared" ca="1" si="39"/>
        <v>5.6307207174146265</v>
      </c>
      <c r="BB31" s="26">
        <f t="shared" ca="1" si="40"/>
        <v>5.269114406978419</v>
      </c>
      <c r="BC31" s="26">
        <f t="shared" ca="1" si="41"/>
        <v>4.8476376732698894</v>
      </c>
      <c r="BD31" s="26">
        <f t="shared" ca="1" si="42"/>
        <v>4.3926625963864083</v>
      </c>
      <c r="BE31" s="26">
        <f t="shared" ca="1" si="43"/>
        <v>3.9372962728500402</v>
      </c>
      <c r="BF31" s="26">
        <f t="shared" ca="1" si="44"/>
        <v>3.5239728735224118</v>
      </c>
      <c r="BG31" s="26">
        <f t="shared" ca="1" si="45"/>
        <v>3.1980904800548635</v>
      </c>
      <c r="BH31" s="26">
        <f t="shared" ca="1" si="46"/>
        <v>2.9658670248955272</v>
      </c>
      <c r="BI31" s="26">
        <f t="shared" ca="1" si="47"/>
        <v>2.740742791900443</v>
      </c>
      <c r="BJ31" s="26">
        <f t="shared" ca="1" si="48"/>
        <v>0</v>
      </c>
      <c r="BK31" s="26">
        <f t="shared" ca="1" si="49"/>
        <v>0</v>
      </c>
      <c r="BO31" s="10">
        <f t="shared" ca="1" si="22"/>
        <v>-2.2797972775924521E-306</v>
      </c>
      <c r="BP31" s="10">
        <f t="shared" ca="1" si="78"/>
        <v>-30.907680510480748</v>
      </c>
      <c r="BQ31" s="10">
        <f t="shared" ca="1" si="79"/>
        <v>3.1369557680349658E-5</v>
      </c>
      <c r="BR31" s="10">
        <f t="shared" ca="1" si="80"/>
        <v>4.6373573781011146E-5</v>
      </c>
      <c r="BS31" s="10">
        <f t="shared" ca="1" si="50"/>
        <v>5.9464263344466417E-5</v>
      </c>
      <c r="BT31" s="10">
        <f t="shared" ca="1" si="51"/>
        <v>7.0522670760908568E-5</v>
      </c>
      <c r="BU31" s="10">
        <f t="shared" ca="1" si="52"/>
        <v>7.9721151777789601E-5</v>
      </c>
      <c r="BV31" s="10">
        <f t="shared" ca="1" si="53"/>
        <v>8.7328605502534629E-5</v>
      </c>
      <c r="BW31" s="10">
        <f t="shared" ca="1" si="54"/>
        <v>9.3661651590082329E-5</v>
      </c>
      <c r="BX31" s="10">
        <f t="shared" ca="1" si="55"/>
        <v>9.9068828518511509E-5</v>
      </c>
      <c r="BY31" s="10">
        <f t="shared" ca="1" si="56"/>
        <v>1.0390825309514184E-4</v>
      </c>
      <c r="BZ31" s="10">
        <f t="shared" ca="1" si="57"/>
        <v>1.0850890788560719E-4</v>
      </c>
      <c r="CA31" s="10">
        <f t="shared" ca="1" si="58"/>
        <v>1.1311742696307192E-4</v>
      </c>
      <c r="CB31" s="10">
        <f t="shared" ca="1" si="59"/>
        <v>1.1784019065430584E-4</v>
      </c>
      <c r="CC31" s="10">
        <f t="shared" ca="1" si="60"/>
        <v>1.2259646808843172E-4</v>
      </c>
      <c r="CD31" s="10">
        <f t="shared" ca="1" si="61"/>
        <v>1.2709504801478033E-4</v>
      </c>
      <c r="CE31" s="10">
        <f t="shared" ca="1" si="62"/>
        <v>1.3083277934811122E-4</v>
      </c>
      <c r="CF31" s="10">
        <f t="shared" ca="1" si="63"/>
        <v>1.3311851958519583E-4</v>
      </c>
      <c r="CG31" s="10">
        <f t="shared" ca="1" si="64"/>
        <v>1.3313649091628577E-4</v>
      </c>
      <c r="CH31" s="10">
        <f t="shared" ca="1" si="65"/>
        <v>1.3005251631170722E-4</v>
      </c>
      <c r="CI31" s="10">
        <f t="shared" ca="1" si="66"/>
        <v>1.2313134618580079E-4</v>
      </c>
      <c r="CJ31" s="10">
        <f t="shared" ca="1" si="67"/>
        <v>1.1183151563898264E-4</v>
      </c>
      <c r="CK31" s="10">
        <f t="shared" ca="1" si="68"/>
        <v>9.5873462697682044E-5</v>
      </c>
      <c r="CL31" s="10">
        <f t="shared" ca="1" si="69"/>
        <v>7.5336159355288146E-5</v>
      </c>
      <c r="CM31" s="10">
        <f t="shared" ca="1" si="70"/>
        <v>5.0949227627938853E-5</v>
      </c>
      <c r="CN31" s="10">
        <f t="shared" ca="1" si="71"/>
        <v>2.4795572919344977E-5</v>
      </c>
      <c r="CO31" s="10">
        <f t="shared" ca="1" si="72"/>
        <v>0</v>
      </c>
      <c r="CP31" s="10">
        <f t="shared" ca="1" si="73"/>
        <v>-34.950538271632468</v>
      </c>
      <c r="CQ31" s="10">
        <f t="shared" ca="1" si="74"/>
        <v>-2.2797972775924521E-306</v>
      </c>
    </row>
    <row r="32" spans="2:95" ht="20.100000000000001" customHeight="1" x14ac:dyDescent="0.2">
      <c r="B32" s="24">
        <f t="shared" ca="1" si="3"/>
        <v>2.2797972775924521E-307</v>
      </c>
      <c r="C32" s="8">
        <f t="shared" ca="1" si="93"/>
        <v>1.5368805438456793E-307</v>
      </c>
      <c r="D32" s="8">
        <f t="shared" ca="1" si="93"/>
        <v>7.5715693384848218E-308</v>
      </c>
      <c r="E32" s="3">
        <v>0</v>
      </c>
      <c r="F32" s="8">
        <f t="shared" ca="1" si="95"/>
        <v>1.7190828923432662</v>
      </c>
      <c r="G32" s="8">
        <f t="shared" ca="1" si="96"/>
        <v>3.3006267650718129</v>
      </c>
      <c r="H32" s="8">
        <f t="shared" ca="1" si="97"/>
        <v>4.6590888540077735</v>
      </c>
      <c r="I32" s="8">
        <f t="shared" ca="1" si="98"/>
        <v>5.8691560558954166</v>
      </c>
      <c r="J32" s="8">
        <f t="shared" ca="1" si="99"/>
        <v>6.9819601799351387</v>
      </c>
      <c r="K32" s="8">
        <f t="shared" ca="1" si="100"/>
        <v>8.0167922159580609</v>
      </c>
      <c r="L32" s="8">
        <f t="shared" ca="1" si="110"/>
        <v>8.9715585263981126</v>
      </c>
      <c r="M32" s="8">
        <f t="shared" ca="1" si="102"/>
        <v>9.830679353265797</v>
      </c>
      <c r="N32" s="8">
        <f t="shared" ca="1" si="111"/>
        <v>10.570308175789037</v>
      </c>
      <c r="O32" s="8">
        <f t="shared" ca="1" si="112"/>
        <v>11.162636959804644</v>
      </c>
      <c r="P32" s="8">
        <f t="shared" ca="1" si="105"/>
        <v>11.580218469975586</v>
      </c>
      <c r="Q32" s="8">
        <f t="shared" ca="1" si="106"/>
        <v>11.800201061750927</v>
      </c>
      <c r="R32" s="8">
        <f t="shared" ca="1" si="107"/>
        <v>11.807662934810107</v>
      </c>
      <c r="S32" s="8">
        <f t="shared" ca="1" si="108"/>
        <v>11.597409409107978</v>
      </c>
      <c r="T32" s="8">
        <f t="shared" ca="1" si="109"/>
        <v>11.174535491908378</v>
      </c>
      <c r="U32" s="8">
        <f t="shared" ca="1" si="83"/>
        <v>10.55391199858083</v>
      </c>
      <c r="V32" s="8">
        <f t="shared" ca="1" si="84"/>
        <v>9.7579470068648675</v>
      </c>
      <c r="W32" s="8">
        <f t="shared" ca="1" si="85"/>
        <v>8.8119581324744942</v>
      </c>
      <c r="X32" s="8">
        <f t="shared" ca="1" si="86"/>
        <v>7.7375219190596454</v>
      </c>
      <c r="Y32" s="8">
        <f t="shared" ca="1" si="87"/>
        <v>6.5440299946427913</v>
      </c>
      <c r="Z32" s="8">
        <f t="shared" ca="1" si="88"/>
        <v>5.2175451135475246</v>
      </c>
      <c r="AA32" s="8">
        <f t="shared" ca="1" si="89"/>
        <v>3.7075373359902692</v>
      </c>
      <c r="AB32" s="8">
        <f t="shared" ca="1" si="90"/>
        <v>1.9353490609763644</v>
      </c>
      <c r="AC32" s="3">
        <v>0</v>
      </c>
      <c r="AD32" s="8">
        <f t="shared" ca="1" si="92"/>
        <v>1.1231610182133616E-307</v>
      </c>
      <c r="AE32" s="8">
        <f t="shared" ca="1" si="92"/>
        <v>1.5368805438456793E-307</v>
      </c>
      <c r="AF32" s="25">
        <f t="shared" ca="1" si="20"/>
        <v>1.5368805438456793E-307</v>
      </c>
      <c r="AI32" s="26">
        <f t="shared" ca="1" si="21"/>
        <v>0</v>
      </c>
      <c r="AJ32" s="26">
        <f t="shared" ca="1" si="75"/>
        <v>0</v>
      </c>
      <c r="AK32" s="26">
        <f t="shared" ca="1" si="76"/>
        <v>1.7190828923432662</v>
      </c>
      <c r="AL32" s="26">
        <f t="shared" ca="1" si="77"/>
        <v>2.3359210200930378</v>
      </c>
      <c r="AM32" s="26">
        <f t="shared" ca="1" si="25"/>
        <v>2.3495806345488863</v>
      </c>
      <c r="AN32" s="26">
        <f t="shared" ca="1" si="26"/>
        <v>2.7105423959658048</v>
      </c>
      <c r="AO32" s="26">
        <f t="shared" ca="1" si="27"/>
        <v>3.1784100948318481</v>
      </c>
      <c r="AP32" s="26">
        <f t="shared" ca="1" si="28"/>
        <v>3.6661833535206378</v>
      </c>
      <c r="AQ32" s="26">
        <f t="shared" ca="1" si="29"/>
        <v>4.1427749778069316</v>
      </c>
      <c r="AR32" s="26">
        <f t="shared" ca="1" si="30"/>
        <v>4.5921415419617304</v>
      </c>
      <c r="AS32" s="26">
        <f t="shared" ca="1" si="31"/>
        <v>5.0007968443403312</v>
      </c>
      <c r="AT32" s="26">
        <f t="shared" ca="1" si="32"/>
        <v>5.3548311534677415</v>
      </c>
      <c r="AU32" s="26">
        <f t="shared" ca="1" si="33"/>
        <v>5.6399643159241153</v>
      </c>
      <c r="AV32" s="26">
        <f t="shared" ca="1" si="34"/>
        <v>5.8427371840602857</v>
      </c>
      <c r="AW32" s="26">
        <f t="shared" ca="1" si="35"/>
        <v>5.9520929859236542</v>
      </c>
      <c r="AX32" s="26">
        <f t="shared" ca="1" si="36"/>
        <v>5.9607588004096126</v>
      </c>
      <c r="AY32" s="26">
        <f t="shared" ca="1" si="37"/>
        <v>5.8660065291502246</v>
      </c>
      <c r="AZ32" s="26">
        <f t="shared" ca="1" si="38"/>
        <v>5.6699801372035497</v>
      </c>
      <c r="BA32" s="26">
        <f t="shared" ca="1" si="39"/>
        <v>5.3798398005305597</v>
      </c>
      <c r="BB32" s="26">
        <f t="shared" ca="1" si="40"/>
        <v>5.0075396839628583</v>
      </c>
      <c r="BC32" s="26">
        <f t="shared" ca="1" si="41"/>
        <v>4.5690307851240695</v>
      </c>
      <c r="BD32" s="26">
        <f t="shared" ca="1" si="42"/>
        <v>4.084126918998261</v>
      </c>
      <c r="BE32" s="26">
        <f t="shared" ca="1" si="43"/>
        <v>3.5806972515840609</v>
      </c>
      <c r="BF32" s="26">
        <f t="shared" ca="1" si="44"/>
        <v>3.1117923031210895</v>
      </c>
      <c r="BG32" s="26">
        <f t="shared" ca="1" si="45"/>
        <v>2.7912487308937046</v>
      </c>
      <c r="BH32" s="26">
        <f t="shared" ca="1" si="46"/>
        <v>2.7369968899588084</v>
      </c>
      <c r="BI32" s="26">
        <f t="shared" ca="1" si="47"/>
        <v>0</v>
      </c>
      <c r="BJ32" s="26">
        <f t="shared" ca="1" si="48"/>
        <v>0</v>
      </c>
      <c r="BK32" s="26">
        <f t="shared" ca="1" si="49"/>
        <v>0</v>
      </c>
      <c r="BO32" s="10">
        <f t="shared" ca="1" si="22"/>
        <v>3.6600408436487917E-307</v>
      </c>
      <c r="BP32" s="10">
        <f t="shared" ca="1" si="78"/>
        <v>0</v>
      </c>
      <c r="BQ32" s="10">
        <f t="shared" ca="1" si="79"/>
        <v>-34.345324696145198</v>
      </c>
      <c r="BR32" s="10">
        <f t="shared" ca="1" si="80"/>
        <v>2.8290817448706207E-5</v>
      </c>
      <c r="BS32" s="10">
        <f t="shared" ca="1" si="50"/>
        <v>3.8726629263408086E-5</v>
      </c>
      <c r="BT32" s="10">
        <f t="shared" ca="1" si="51"/>
        <v>4.7027807461574866E-5</v>
      </c>
      <c r="BU32" s="10">
        <f t="shared" ca="1" si="52"/>
        <v>5.3748428356925615E-5</v>
      </c>
      <c r="BV32" s="10">
        <f t="shared" ca="1" si="53"/>
        <v>5.9270591457050159E-5</v>
      </c>
      <c r="BW32" s="10">
        <f t="shared" ca="1" si="54"/>
        <v>6.3888677814816219E-5</v>
      </c>
      <c r="BX32" s="10">
        <f t="shared" ca="1" si="55"/>
        <v>6.7861263914892334E-5</v>
      </c>
      <c r="BY32" s="10">
        <f t="shared" ca="1" si="56"/>
        <v>7.1424220493554458E-5</v>
      </c>
      <c r="BZ32" s="10">
        <f t="shared" ca="1" si="57"/>
        <v>7.4778246812456928E-5</v>
      </c>
      <c r="CA32" s="10">
        <f t="shared" ca="1" si="58"/>
        <v>7.8062071793283394E-5</v>
      </c>
      <c r="CB32" s="10">
        <f t="shared" ca="1" si="59"/>
        <v>8.1321288618596554E-5</v>
      </c>
      <c r="CC32" s="10">
        <f t="shared" ca="1" si="60"/>
        <v>8.4482485434023147E-5</v>
      </c>
      <c r="CD32" s="10">
        <f t="shared" ca="1" si="61"/>
        <v>8.7339778431783088E-5</v>
      </c>
      <c r="CE32" s="10">
        <f t="shared" ca="1" si="62"/>
        <v>8.9556216451569526E-5</v>
      </c>
      <c r="CF32" s="10">
        <f t="shared" ca="1" si="63"/>
        <v>9.0682476425740788E-5</v>
      </c>
      <c r="CG32" s="10">
        <f t="shared" ca="1" si="64"/>
        <v>9.0195466739828589E-5</v>
      </c>
      <c r="CH32" s="10">
        <f t="shared" ca="1" si="65"/>
        <v>8.7551562444332376E-5</v>
      </c>
      <c r="CI32" s="10">
        <f t="shared" ca="1" si="66"/>
        <v>8.2233571845335973E-5</v>
      </c>
      <c r="CJ32" s="10">
        <f t="shared" ca="1" si="67"/>
        <v>7.3761793828452937E-5</v>
      </c>
      <c r="CK32" s="10">
        <f t="shared" ca="1" si="68"/>
        <v>6.1641378295007598E-5</v>
      </c>
      <c r="CL32" s="10">
        <f t="shared" ca="1" si="69"/>
        <v>4.5260325549634217E-5</v>
      </c>
      <c r="CM32" s="10">
        <f t="shared" ca="1" si="70"/>
        <v>2.4052388294393268E-5</v>
      </c>
      <c r="CN32" s="10">
        <f t="shared" ca="1" si="71"/>
        <v>0</v>
      </c>
      <c r="CO32" s="10">
        <f t="shared" ca="1" si="72"/>
        <v>-38.73346874617318</v>
      </c>
      <c r="CP32" s="10">
        <f t="shared" ca="1" si="73"/>
        <v>7.4291673374677326E-307</v>
      </c>
      <c r="CQ32" s="10">
        <f t="shared" ca="1" si="74"/>
        <v>7.4291673374677247E-307</v>
      </c>
    </row>
    <row r="33" spans="2:95" ht="20.100000000000001" customHeight="1" x14ac:dyDescent="0.2">
      <c r="B33" s="24">
        <f t="shared" ca="1" si="3"/>
        <v>2.7445638795769036E-307</v>
      </c>
      <c r="C33" s="8">
        <f t="shared" ca="1" si="93"/>
        <v>1.850193817372126E-307</v>
      </c>
      <c r="D33" s="8">
        <f t="shared" ca="1" si="93"/>
        <v>1.005632061043623E-307</v>
      </c>
      <c r="E33" s="8">
        <f t="shared" ca="1" si="94"/>
        <v>3.398566085705235E-308</v>
      </c>
      <c r="F33" s="3">
        <v>0</v>
      </c>
      <c r="G33" s="8">
        <f t="shared" ca="1" si="96"/>
        <v>1.3835679640318399</v>
      </c>
      <c r="H33" s="8">
        <f t="shared" ca="1" si="97"/>
        <v>2.2336432312955741</v>
      </c>
      <c r="I33" s="8">
        <f t="shared" ca="1" si="98"/>
        <v>2.8919137782130551</v>
      </c>
      <c r="J33" s="8">
        <f t="shared" ca="1" si="99"/>
        <v>3.4648531366528035</v>
      </c>
      <c r="K33" s="8">
        <f t="shared" ca="1" si="100"/>
        <v>3.985535608898843</v>
      </c>
      <c r="L33" s="8">
        <f t="shared" ca="1" si="110"/>
        <v>4.4604938613625205</v>
      </c>
      <c r="M33" s="8">
        <f t="shared" ca="1" si="102"/>
        <v>4.884877880184491</v>
      </c>
      <c r="N33" s="8">
        <f t="shared" ca="1" si="111"/>
        <v>5.2483346894718581</v>
      </c>
      <c r="O33" s="8">
        <f t="shared" ca="1" si="112"/>
        <v>5.5381489106815946</v>
      </c>
      <c r="P33" s="8">
        <f t="shared" ca="1" si="105"/>
        <v>5.7416200334486831</v>
      </c>
      <c r="Q33" s="8">
        <f t="shared" ca="1" si="106"/>
        <v>5.848108628596548</v>
      </c>
      <c r="R33" s="8">
        <f t="shared" ca="1" si="107"/>
        <v>5.8506091385127084</v>
      </c>
      <c r="S33" s="8">
        <f t="shared" ca="1" si="108"/>
        <v>5.7466605727809457</v>
      </c>
      <c r="T33" s="8">
        <f t="shared" ca="1" si="109"/>
        <v>5.5386192241595502</v>
      </c>
      <c r="U33" s="8">
        <f t="shared" ca="1" si="83"/>
        <v>5.2332762688933663</v>
      </c>
      <c r="V33" s="8">
        <f t="shared" ca="1" si="84"/>
        <v>4.8405693294980736</v>
      </c>
      <c r="W33" s="8">
        <f t="shared" ca="1" si="85"/>
        <v>4.3710496694212484</v>
      </c>
      <c r="X33" s="8">
        <f t="shared" ca="1" si="86"/>
        <v>3.831667132730511</v>
      </c>
      <c r="Y33" s="8">
        <f t="shared" ca="1" si="87"/>
        <v>3.2180933224359003</v>
      </c>
      <c r="Z33" s="8">
        <f t="shared" ca="1" si="88"/>
        <v>2.4966732355204262</v>
      </c>
      <c r="AA33" s="8">
        <f t="shared" ca="1" si="89"/>
        <v>1.5510526428776739</v>
      </c>
      <c r="AB33" s="3">
        <v>0</v>
      </c>
      <c r="AC33" s="8">
        <f t="shared" ca="1" si="91"/>
        <v>7.478387337244313E-308</v>
      </c>
      <c r="AD33" s="8">
        <f t="shared" ca="1" si="92"/>
        <v>1.4917471915482495E-307</v>
      </c>
      <c r="AE33" s="8">
        <f t="shared" ca="1" si="92"/>
        <v>1.850193817372126E-307</v>
      </c>
      <c r="AF33" s="25">
        <f t="shared" ca="1" si="20"/>
        <v>1.850193817372126E-307</v>
      </c>
      <c r="AI33" s="26">
        <f t="shared" ca="1" si="21"/>
        <v>0</v>
      </c>
      <c r="AJ33" s="26">
        <f t="shared" ca="1" si="75"/>
        <v>0</v>
      </c>
      <c r="AK33" s="26">
        <f t="shared" ca="1" si="76"/>
        <v>0</v>
      </c>
      <c r="AL33" s="26">
        <f t="shared" ca="1" si="77"/>
        <v>1.3835679640318399</v>
      </c>
      <c r="AM33" s="26">
        <f t="shared" ca="1" si="25"/>
        <v>1.6238498302209843</v>
      </c>
      <c r="AN33" s="26">
        <f t="shared" ca="1" si="26"/>
        <v>2.3286223819356313</v>
      </c>
      <c r="AO33" s="26">
        <f t="shared" ca="1" si="27"/>
        <v>2.948122251377622</v>
      </c>
      <c r="AP33" s="26">
        <f t="shared" ca="1" si="28"/>
        <v>3.5037576251043703</v>
      </c>
      <c r="AQ33" s="26">
        <f t="shared" ca="1" si="29"/>
        <v>4.0137363430330124</v>
      </c>
      <c r="AR33" s="26">
        <f t="shared" ca="1" si="30"/>
        <v>4.4806369282373479</v>
      </c>
      <c r="AS33" s="26">
        <f t="shared" ca="1" si="31"/>
        <v>4.8983806259347666</v>
      </c>
      <c r="AT33" s="26">
        <f t="shared" ca="1" si="32"/>
        <v>5.2563304020513275</v>
      </c>
      <c r="AU33" s="26">
        <f t="shared" ca="1" si="33"/>
        <v>5.5418854061306462</v>
      </c>
      <c r="AV33" s="26">
        <f t="shared" ca="1" si="34"/>
        <v>5.742607459107389</v>
      </c>
      <c r="AW33" s="26">
        <f t="shared" ca="1" si="35"/>
        <v>5.8481091631753284</v>
      </c>
      <c r="AX33" s="26">
        <f t="shared" ca="1" si="36"/>
        <v>5.8515324997786777</v>
      </c>
      <c r="AY33" s="26">
        <f t="shared" ca="1" si="37"/>
        <v>5.7504251096324381</v>
      </c>
      <c r="AZ33" s="26">
        <f t="shared" ca="1" si="38"/>
        <v>5.5470295862344585</v>
      </c>
      <c r="BA33" s="26">
        <f t="shared" ca="1" si="39"/>
        <v>5.2479900196943676</v>
      </c>
      <c r="BB33" s="26">
        <f t="shared" ca="1" si="40"/>
        <v>4.8632869692087972</v>
      </c>
      <c r="BC33" s="26">
        <f t="shared" ca="1" si="41"/>
        <v>4.4042035299738975</v>
      </c>
      <c r="BD33" s="26">
        <f t="shared" ca="1" si="42"/>
        <v>3.8804826808950845</v>
      </c>
      <c r="BE33" s="26">
        <f t="shared" ca="1" si="43"/>
        <v>3.2979647623514206</v>
      </c>
      <c r="BF33" s="26">
        <f t="shared" ca="1" si="44"/>
        <v>2.6697519641708412</v>
      </c>
      <c r="BG33" s="26">
        <f t="shared" ca="1" si="45"/>
        <v>2.193519683512239</v>
      </c>
      <c r="BH33" s="26">
        <f t="shared" ca="1" si="46"/>
        <v>0</v>
      </c>
      <c r="BI33" s="26">
        <f t="shared" ca="1" si="47"/>
        <v>0</v>
      </c>
      <c r="BJ33" s="26">
        <f t="shared" ca="1" si="48"/>
        <v>0</v>
      </c>
      <c r="BK33" s="26">
        <f t="shared" ca="1" si="49"/>
        <v>0</v>
      </c>
      <c r="BO33" s="10">
        <f t="shared" ca="1" si="22"/>
        <v>4.8611513050462565E-307</v>
      </c>
      <c r="BP33" s="10">
        <f t="shared" ca="1" si="78"/>
        <v>1.6428418109170893E-307</v>
      </c>
      <c r="BQ33" s="10">
        <f t="shared" ca="1" si="79"/>
        <v>0</v>
      </c>
      <c r="BR33" s="10">
        <f t="shared" ca="1" si="80"/>
        <v>-31.026508563751062</v>
      </c>
      <c r="BS33" s="10">
        <f t="shared" ca="1" si="50"/>
        <v>1.8597599726888348E-5</v>
      </c>
      <c r="BT33" s="10">
        <f t="shared" ca="1" si="51"/>
        <v>2.3289296269268789E-5</v>
      </c>
      <c r="BU33" s="10">
        <f t="shared" ca="1" si="52"/>
        <v>2.6890084274810988E-5</v>
      </c>
      <c r="BV33" s="10">
        <f t="shared" ca="1" si="53"/>
        <v>2.9795641776075854E-5</v>
      </c>
      <c r="BW33" s="10">
        <f t="shared" ca="1" si="54"/>
        <v>3.2216219860714546E-5</v>
      </c>
      <c r="BX33" s="10">
        <f t="shared" ca="1" si="55"/>
        <v>3.4299686362260218E-5</v>
      </c>
      <c r="BY33" s="10">
        <f t="shared" ca="1" si="56"/>
        <v>3.6166377874735645E-5</v>
      </c>
      <c r="BZ33" s="10">
        <f t="shared" ca="1" si="57"/>
        <v>3.7912323094246858E-5</v>
      </c>
      <c r="CA33" s="10">
        <f t="shared" ca="1" si="58"/>
        <v>3.9600011945140068E-5</v>
      </c>
      <c r="CB33" s="10">
        <f t="shared" ca="1" si="59"/>
        <v>4.1245410038470709E-5</v>
      </c>
      <c r="CC33" s="10">
        <f t="shared" ca="1" si="60"/>
        <v>4.2806738740353012E-5</v>
      </c>
      <c r="CD33" s="10">
        <f t="shared" ca="1" si="61"/>
        <v>4.4178632307989574E-5</v>
      </c>
      <c r="CE33" s="10">
        <f t="shared" ca="1" si="62"/>
        <v>4.5193435447288266E-5</v>
      </c>
      <c r="CF33" s="10">
        <f t="shared" ca="1" si="63"/>
        <v>4.5630555121078942E-5</v>
      </c>
      <c r="CG33" s="10">
        <f t="shared" ca="1" si="64"/>
        <v>4.5233350114415316E-5</v>
      </c>
      <c r="CH33" s="10">
        <f t="shared" ca="1" si="65"/>
        <v>4.3728128105158248E-5</v>
      </c>
      <c r="CI33" s="10">
        <f t="shared" ca="1" si="66"/>
        <v>4.0829819134557965E-5</v>
      </c>
      <c r="CJ33" s="10">
        <f t="shared" ca="1" si="67"/>
        <v>3.6200052502266544E-5</v>
      </c>
      <c r="CK33" s="10">
        <f t="shared" ca="1" si="68"/>
        <v>2.9268498735746107E-5</v>
      </c>
      <c r="CL33" s="10">
        <f t="shared" ca="1" si="69"/>
        <v>1.8632206071345081E-5</v>
      </c>
      <c r="CM33" s="10">
        <f t="shared" ca="1" si="70"/>
        <v>0</v>
      </c>
      <c r="CN33" s="10">
        <f t="shared" ca="1" si="71"/>
        <v>-34.864017038540382</v>
      </c>
      <c r="CO33" s="10">
        <f t="shared" ca="1" si="72"/>
        <v>7.2109960371274454E-307</v>
      </c>
      <c r="CP33" s="10">
        <f t="shared" ca="1" si="73"/>
        <v>8.9437006220477686E-307</v>
      </c>
      <c r="CQ33" s="10">
        <f t="shared" ca="1" si="74"/>
        <v>8.9437006220477686E-307</v>
      </c>
    </row>
    <row r="34" spans="2:95" ht="20.100000000000001" customHeight="1" x14ac:dyDescent="0.2">
      <c r="B34" s="24">
        <f t="shared" ca="1" si="3"/>
        <v>1.6275836545176715E-307</v>
      </c>
      <c r="C34" s="8">
        <f ca="1">(C33+B34+D34+C35)*0.25</f>
        <v>1.0972035437953621E-307</v>
      </c>
      <c r="D34" s="8">
        <f ca="1">(D33+C34+E34+D35)*0.25</f>
        <v>6.1415749451936407E-308</v>
      </c>
      <c r="E34" s="8">
        <f ca="1">(E33+D34+F34+E35)*0.25</f>
        <v>2.3850352577247188E-308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8">
        <f ca="1">(AC33+AB34+AD34+AC35)*0.25</f>
        <v>5.2481596710068322E-308</v>
      </c>
      <c r="AD34" s="8">
        <f ca="1">(AD33+AC34+AE34+AD35)*0.25</f>
        <v>9.1103670329165095E-308</v>
      </c>
      <c r="AE34" s="8">
        <f ca="1">(AE33+AD34+AF34+AE35)*0.25</f>
        <v>1.0972035437953621E-307</v>
      </c>
      <c r="AF34" s="25">
        <f ca="1">C34</f>
        <v>1.0972035437953621E-307</v>
      </c>
      <c r="AI34" s="26">
        <f t="shared" ca="1" si="21"/>
        <v>0</v>
      </c>
      <c r="AJ34" s="26">
        <f t="shared" ca="1" si="75"/>
        <v>0</v>
      </c>
      <c r="AK34" s="26">
        <f t="shared" ca="1" si="76"/>
        <v>0</v>
      </c>
      <c r="AL34" s="26">
        <f t="shared" si="77"/>
        <v>0</v>
      </c>
      <c r="AM34" s="26">
        <f t="shared" si="25"/>
        <v>0</v>
      </c>
      <c r="AN34" s="26">
        <f t="shared" si="26"/>
        <v>0</v>
      </c>
      <c r="AO34" s="26">
        <f t="shared" si="27"/>
        <v>0</v>
      </c>
      <c r="AP34" s="26">
        <f t="shared" si="28"/>
        <v>0</v>
      </c>
      <c r="AQ34" s="26">
        <f t="shared" si="29"/>
        <v>0</v>
      </c>
      <c r="AR34" s="26">
        <f t="shared" si="30"/>
        <v>0</v>
      </c>
      <c r="AS34" s="26">
        <f t="shared" si="31"/>
        <v>0</v>
      </c>
      <c r="AT34" s="26">
        <f t="shared" si="32"/>
        <v>0</v>
      </c>
      <c r="AU34" s="26">
        <f t="shared" si="33"/>
        <v>0</v>
      </c>
      <c r="AV34" s="26">
        <f t="shared" si="34"/>
        <v>0</v>
      </c>
      <c r="AW34" s="26">
        <f t="shared" si="35"/>
        <v>0</v>
      </c>
      <c r="AX34" s="26">
        <f t="shared" si="36"/>
        <v>0</v>
      </c>
      <c r="AY34" s="26">
        <f t="shared" si="37"/>
        <v>0</v>
      </c>
      <c r="AZ34" s="26">
        <f t="shared" si="38"/>
        <v>0</v>
      </c>
      <c r="BA34" s="26">
        <f t="shared" si="39"/>
        <v>0</v>
      </c>
      <c r="BB34" s="26">
        <f t="shared" si="40"/>
        <v>0</v>
      </c>
      <c r="BC34" s="26">
        <f t="shared" si="41"/>
        <v>0</v>
      </c>
      <c r="BD34" s="26">
        <f t="shared" si="42"/>
        <v>0</v>
      </c>
      <c r="BE34" s="26">
        <f t="shared" si="43"/>
        <v>0</v>
      </c>
      <c r="BF34" s="26">
        <f t="shared" si="44"/>
        <v>0</v>
      </c>
      <c r="BG34" s="26">
        <f t="shared" si="45"/>
        <v>0</v>
      </c>
      <c r="BH34" s="26">
        <f t="shared" ca="1" si="46"/>
        <v>0</v>
      </c>
      <c r="BI34" s="26">
        <f t="shared" ca="1" si="47"/>
        <v>0</v>
      </c>
      <c r="BJ34" s="26">
        <f t="shared" ca="1" si="48"/>
        <v>0</v>
      </c>
      <c r="BK34" s="26">
        <f t="shared" ca="1" si="49"/>
        <v>0</v>
      </c>
      <c r="BO34" s="10">
        <f t="shared" ca="1" si="22"/>
        <v>2.9687920877228707E-307</v>
      </c>
      <c r="BP34" s="10">
        <f t="shared" ca="1" si="78"/>
        <v>1.152908474659992E-307</v>
      </c>
      <c r="BQ34" s="10">
        <f t="shared" ca="1" si="79"/>
        <v>0</v>
      </c>
      <c r="BR34" s="10">
        <f t="shared" ca="1" si="80"/>
        <v>-2.385035257724719E-307</v>
      </c>
      <c r="BS34" s="10">
        <f t="shared" ca="1" si="50"/>
        <v>-13.8356796403184</v>
      </c>
      <c r="BT34" s="10">
        <f t="shared" ca="1" si="51"/>
        <v>-22.33643231295574</v>
      </c>
      <c r="BU34" s="10">
        <f t="shared" ca="1" si="52"/>
        <v>-28.919137782130552</v>
      </c>
      <c r="BV34" s="10">
        <f t="shared" ca="1" si="53"/>
        <v>-34.648531366528033</v>
      </c>
      <c r="BW34" s="10">
        <f t="shared" ca="1" si="54"/>
        <v>-39.85535608898843</v>
      </c>
      <c r="BX34" s="10">
        <f t="shared" ca="1" si="55"/>
        <v>-44.604938613625208</v>
      </c>
      <c r="BY34" s="10">
        <f t="shared" ca="1" si="56"/>
        <v>-48.848778801844908</v>
      </c>
      <c r="BZ34" s="10">
        <f t="shared" ca="1" si="57"/>
        <v>-52.483346894718579</v>
      </c>
      <c r="CA34" s="10">
        <f t="shared" ca="1" si="58"/>
        <v>-55.381489106815948</v>
      </c>
      <c r="CB34" s="10">
        <f t="shared" ca="1" si="59"/>
        <v>-57.416200334486831</v>
      </c>
      <c r="CC34" s="10">
        <f t="shared" ca="1" si="60"/>
        <v>-58.481086285965482</v>
      </c>
      <c r="CD34" s="10">
        <f t="shared" ca="1" si="61"/>
        <v>-58.506091385127085</v>
      </c>
      <c r="CE34" s="10">
        <f t="shared" ca="1" si="62"/>
        <v>-57.466605727809458</v>
      </c>
      <c r="CF34" s="10">
        <f t="shared" ca="1" si="63"/>
        <v>-55.386192241595502</v>
      </c>
      <c r="CG34" s="10">
        <f t="shared" ca="1" si="64"/>
        <v>-52.332762688933663</v>
      </c>
      <c r="CH34" s="10">
        <f t="shared" ca="1" si="65"/>
        <v>-48.405693294980736</v>
      </c>
      <c r="CI34" s="10">
        <f t="shared" ca="1" si="66"/>
        <v>-43.71049669421248</v>
      </c>
      <c r="CJ34" s="10">
        <f t="shared" ca="1" si="67"/>
        <v>-38.316671327305109</v>
      </c>
      <c r="CK34" s="10">
        <f t="shared" ca="1" si="68"/>
        <v>-32.180933224359002</v>
      </c>
      <c r="CL34" s="10">
        <f t="shared" ca="1" si="69"/>
        <v>-24.966732355204261</v>
      </c>
      <c r="CM34" s="10">
        <f t="shared" ca="1" si="70"/>
        <v>-15.510526428776739</v>
      </c>
      <c r="CN34" s="10">
        <f t="shared" ca="1" si="71"/>
        <v>-5.2481596710068322E-307</v>
      </c>
      <c r="CO34" s="10">
        <f t="shared" ca="1" si="72"/>
        <v>4.4038843138665066E-307</v>
      </c>
      <c r="CP34" s="10">
        <f t="shared" ca="1" si="73"/>
        <v>5.3038011072230901E-307</v>
      </c>
      <c r="CQ34" s="10">
        <f t="shared" ca="1" si="74"/>
        <v>5.303801107223094E-307</v>
      </c>
    </row>
    <row r="35" spans="2:95" ht="20.100000000000001" customHeight="1" x14ac:dyDescent="0.2">
      <c r="B35" s="22"/>
      <c r="C35" s="24">
        <f>C6</f>
        <v>0</v>
      </c>
      <c r="D35" s="24">
        <f t="shared" ref="D35:AE35" si="113">D6</f>
        <v>0</v>
      </c>
      <c r="E35" s="24">
        <f t="shared" si="113"/>
        <v>0</v>
      </c>
      <c r="F35" s="24">
        <f t="shared" si="113"/>
        <v>0</v>
      </c>
      <c r="G35" s="24">
        <f t="shared" si="113"/>
        <v>0</v>
      </c>
      <c r="H35" s="24">
        <f t="shared" si="113"/>
        <v>0</v>
      </c>
      <c r="I35" s="24">
        <f t="shared" si="113"/>
        <v>0</v>
      </c>
      <c r="J35" s="24">
        <f t="shared" si="113"/>
        <v>0</v>
      </c>
      <c r="K35" s="24">
        <f t="shared" si="113"/>
        <v>0</v>
      </c>
      <c r="L35" s="24">
        <f t="shared" si="113"/>
        <v>0</v>
      </c>
      <c r="M35" s="24">
        <f t="shared" si="113"/>
        <v>0</v>
      </c>
      <c r="N35" s="24">
        <f t="shared" si="113"/>
        <v>0</v>
      </c>
      <c r="O35" s="24">
        <f t="shared" si="113"/>
        <v>0</v>
      </c>
      <c r="P35" s="24">
        <f t="shared" si="113"/>
        <v>0</v>
      </c>
      <c r="Q35" s="24">
        <f t="shared" si="113"/>
        <v>0</v>
      </c>
      <c r="R35" s="24">
        <f t="shared" si="113"/>
        <v>0</v>
      </c>
      <c r="S35" s="24">
        <f t="shared" si="113"/>
        <v>0</v>
      </c>
      <c r="T35" s="24">
        <f t="shared" si="113"/>
        <v>0</v>
      </c>
      <c r="U35" s="24">
        <f t="shared" si="113"/>
        <v>0</v>
      </c>
      <c r="V35" s="24">
        <f t="shared" si="113"/>
        <v>0</v>
      </c>
      <c r="W35" s="24">
        <f t="shared" si="113"/>
        <v>0</v>
      </c>
      <c r="X35" s="24">
        <f t="shared" si="113"/>
        <v>0</v>
      </c>
      <c r="Y35" s="24">
        <f t="shared" si="113"/>
        <v>0</v>
      </c>
      <c r="Z35" s="24">
        <f t="shared" si="113"/>
        <v>0</v>
      </c>
      <c r="AA35" s="24">
        <f t="shared" si="113"/>
        <v>0</v>
      </c>
      <c r="AB35" s="24">
        <f t="shared" si="113"/>
        <v>0</v>
      </c>
      <c r="AC35" s="24">
        <f t="shared" si="113"/>
        <v>0</v>
      </c>
      <c r="AD35" s="24">
        <f t="shared" si="113"/>
        <v>0</v>
      </c>
      <c r="AE35" s="24">
        <f t="shared" si="113"/>
        <v>0</v>
      </c>
      <c r="AF35" s="21"/>
    </row>
    <row r="36" spans="2:95" ht="20.100000000000001" customHeight="1" x14ac:dyDescent="0.25">
      <c r="AD36" s="27"/>
      <c r="AE36" s="28" t="s">
        <v>9</v>
      </c>
      <c r="AF36" s="28">
        <f>100/6</f>
        <v>16.666666666666668</v>
      </c>
    </row>
    <row r="37" spans="2:95" ht="20.100000000000001" customHeight="1" x14ac:dyDescent="0.25">
      <c r="AE37" s="20"/>
      <c r="AF37" s="6"/>
      <c r="BM37" s="16" t="s">
        <v>7</v>
      </c>
      <c r="BN37" s="13">
        <f ca="1">SUM(BO6:CQ34)/10</f>
        <v>1.0240926836497402</v>
      </c>
    </row>
    <row r="38" spans="2:95" ht="20.100000000000001" customHeight="1" x14ac:dyDescent="0.2">
      <c r="BR38" s="11"/>
    </row>
    <row r="39" spans="2:95" ht="20.100000000000001" customHeight="1" x14ac:dyDescent="0.2">
      <c r="BM39" s="12" t="s">
        <v>5</v>
      </c>
      <c r="BN39" s="13">
        <f ca="1">SUM(BO6:CQ6,BO34:CQ34,BO7:BO33,CQ7:CQ33)/10</f>
        <v>-365.16768453879985</v>
      </c>
    </row>
    <row r="40" spans="2:95" ht="20.100000000000001" customHeight="1" x14ac:dyDescent="0.2">
      <c r="BM40" s="12" t="s">
        <v>6</v>
      </c>
      <c r="BN40" s="13">
        <f ca="1">SUM(BZ17:CF23)/10</f>
        <v>386.65811767243906</v>
      </c>
    </row>
    <row r="41" spans="2:95" ht="20.100000000000001" customHeight="1" x14ac:dyDescent="0.2">
      <c r="BM41" s="12" t="s">
        <v>3</v>
      </c>
      <c r="BN41" s="13">
        <f ca="1">BN40+BN39</f>
        <v>21.490433133639215</v>
      </c>
    </row>
  </sheetData>
  <phoneticPr fontId="0" type="noConversion"/>
  <conditionalFormatting sqref="AI6:BK34">
    <cfRule type="cellIs" dxfId="7" priority="1" stopIfTrue="1" operator="between">
      <formula>7.5</formula>
      <formula>15</formula>
    </cfRule>
    <cfRule type="cellIs" dxfId="6" priority="2" stopIfTrue="1" operator="greaterThan">
      <formula>15</formula>
    </cfRule>
  </conditionalFormatting>
  <conditionalFormatting sqref="C6:AE34">
    <cfRule type="expression" dxfId="5" priority="3" stopIfTrue="1">
      <formula>OR(C6=0, C6=mypot)</formula>
    </cfRule>
    <cfRule type="expression" dxfId="4" priority="4" stopIfTrue="1">
      <formula>(FLOOR(MOD(C6/contour,3),1)=1)</formula>
    </cfRule>
    <cfRule type="expression" dxfId="3" priority="5" stopIfTrue="1">
      <formula>(FLOOR(MOD(C6/contour,3),1)=2)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Laplace-Z</vt:lpstr>
      <vt:lpstr>contour</vt:lpstr>
      <vt:lpstr>mypot</vt:lpstr>
    </vt:vector>
  </TitlesOfParts>
  <Company>AT&amp;T 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jsd</dc:creator>
  <cp:lastModifiedBy>Colton, John S</cp:lastModifiedBy>
  <dcterms:created xsi:type="dcterms:W3CDTF">2001-02-06T19:02:28Z</dcterms:created>
  <dcterms:modified xsi:type="dcterms:W3CDTF">2016-05-11T22:53:05Z</dcterms:modified>
</cp:coreProperties>
</file>